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3585" windowHeight="2040" tabRatio="955" activeTab="8"/>
  </bookViews>
  <sheets>
    <sheet name="封面" sheetId="1" r:id="rId1"/>
    <sheet name="收支总表1" sheetId="2" r:id="rId2"/>
    <sheet name="收入总表2" sheetId="3" r:id="rId3"/>
    <sheet name="支出分类" sheetId="23" r:id="rId4"/>
    <sheet name="支出总表4" sheetId="5" r:id="rId5"/>
    <sheet name="工资福利和个人家庭5" sheetId="6" r:id="rId6"/>
    <sheet name="商品服务支出表6" sheetId="7" r:id="rId7"/>
    <sheet name="项目支出7" sheetId="8" r:id="rId8"/>
    <sheet name="一般财拨总表8" sheetId="9" r:id="rId9"/>
    <sheet name="基金支出12" sheetId="13" r:id="rId10"/>
  </sheets>
  <definedNames>
    <definedName name="a">#N/A</definedName>
    <definedName name="b">#REF!</definedName>
    <definedName name="d">#N/A</definedName>
    <definedName name="e">#N/A</definedName>
    <definedName name="f">#N/A</definedName>
    <definedName name="_xlnm.Print_Area" localSheetId="0">封面!$A$1:$D$6</definedName>
    <definedName name="_xlnm.Print_Area" localSheetId="5">工资福利和个人家庭5!$A$1:$AE$20</definedName>
    <definedName name="_xlnm.Print_Area" localSheetId="9">基金支出12!$A$1:$R$7</definedName>
    <definedName name="_xlnm.Print_Area" localSheetId="6">商品服务支出表6!$A$1:$AF$23</definedName>
    <definedName name="_xlnm.Print_Area" localSheetId="2">收入总表2!$A$1:$U$9</definedName>
    <definedName name="_xlnm.Print_Area" localSheetId="1">收支总表1!$A$1:$F$34</definedName>
    <definedName name="_xlnm.Print_Area" localSheetId="7">项目支出7!$A$1:$X$23</definedName>
    <definedName name="_xlnm.Print_Area" localSheetId="8">一般财拨总表8!$A$1:$Y$22</definedName>
    <definedName name="_xlnm.Print_Area" localSheetId="4">支出总表4!$A$1:$X$10</definedName>
    <definedName name="_xlnm.Print_Area">#N/A</definedName>
    <definedName name="_xlnm.Print_Titles" localSheetId="0">封面!$1:$6</definedName>
    <definedName name="_xlnm.Print_Titles" localSheetId="5">工资福利和个人家庭5!$1:$7</definedName>
    <definedName name="_xlnm.Print_Titles" localSheetId="9">基金支出12!$1:$6</definedName>
    <definedName name="_xlnm.Print_Titles" localSheetId="6">商品服务支出表6!$1:$6</definedName>
    <definedName name="_xlnm.Print_Titles" localSheetId="2">收入总表2!$1:$8</definedName>
    <definedName name="_xlnm.Print_Titles" localSheetId="1">收支总表1!$1:$5</definedName>
    <definedName name="_xlnm.Print_Titles" localSheetId="7">项目支出7!$1:$8</definedName>
    <definedName name="_xlnm.Print_Titles" localSheetId="8">一般财拨总表8!$1:$6</definedName>
    <definedName name="_xlnm.Print_Titles" localSheetId="4">支出总表4!$1:$6</definedName>
    <definedName name="_xlnm.Print_Titles">#N/A</definedName>
  </definedNames>
  <calcPr calcId="145621" concurrentCalc="0"/>
</workbook>
</file>

<file path=xl/calcChain.xml><?xml version="1.0" encoding="utf-8"?>
<calcChain xmlns="http://schemas.openxmlformats.org/spreadsheetml/2006/main">
  <c r="B6" i="2" l="1"/>
  <c r="K9" i="3"/>
  <c r="H9" i="3"/>
  <c r="D9" i="3"/>
  <c r="C9" i="3"/>
  <c r="B43" i="2"/>
  <c r="B42" i="2"/>
  <c r="B41" i="2"/>
  <c r="D38" i="2"/>
  <c r="D37" i="2"/>
  <c r="D34" i="2"/>
  <c r="D20" i="2"/>
  <c r="D19" i="2"/>
  <c r="D17" i="2"/>
  <c r="D16" i="2"/>
  <c r="D15" i="2"/>
  <c r="D14" i="2"/>
  <c r="D13" i="2"/>
  <c r="B39" i="2"/>
  <c r="B38" i="2"/>
  <c r="B37" i="2"/>
  <c r="B16" i="2"/>
  <c r="B15" i="2"/>
  <c r="B14" i="2"/>
  <c r="B13" i="2"/>
  <c r="B12" i="2"/>
  <c r="B11" i="2"/>
  <c r="B10" i="2"/>
  <c r="B9" i="2"/>
  <c r="L12" i="8"/>
  <c r="L13" i="8"/>
  <c r="L14" i="8"/>
  <c r="L15" i="8"/>
  <c r="L16" i="8"/>
  <c r="L17" i="8"/>
  <c r="L18" i="8"/>
  <c r="L9" i="8"/>
  <c r="U12" i="8"/>
  <c r="U13" i="8"/>
  <c r="U14" i="8"/>
  <c r="U15" i="8"/>
  <c r="U16" i="8"/>
  <c r="U9" i="8"/>
  <c r="F36" i="2"/>
  <c r="F44" i="2"/>
  <c r="D6" i="2"/>
  <c r="D36" i="2"/>
  <c r="D44" i="2"/>
  <c r="B36" i="2"/>
  <c r="B40" i="2"/>
  <c r="B44" i="2"/>
</calcChain>
</file>

<file path=xl/sharedStrings.xml><?xml version="1.0" encoding="utf-8"?>
<sst xmlns="http://schemas.openxmlformats.org/spreadsheetml/2006/main" count="698" uniqueCount="280">
  <si>
    <t/>
  </si>
  <si>
    <t>8</t>
  </si>
  <si>
    <t>4</t>
  </si>
  <si>
    <t>生活补助</t>
  </si>
  <si>
    <t>机关事业单位基本养老保险缴费</t>
  </si>
  <si>
    <t>预算01表</t>
  </si>
  <si>
    <t>一般预算</t>
  </si>
  <si>
    <t>其他支出</t>
  </si>
  <si>
    <t>三、事业单位经营支出</t>
  </si>
  <si>
    <t>对个人和家庭的补助</t>
  </si>
  <si>
    <t>贷款转贷及产权参股</t>
  </si>
  <si>
    <t>离休费</t>
  </si>
  <si>
    <t>五、上缴上级支出</t>
  </si>
  <si>
    <t>助学金</t>
  </si>
  <si>
    <t>单位：元</t>
  </si>
  <si>
    <t>住房公积金</t>
  </si>
  <si>
    <t>预算04表</t>
  </si>
  <si>
    <t>四、对附属单位补助支出</t>
  </si>
  <si>
    <t>收入预算总表</t>
  </si>
  <si>
    <t>职业年金缴费</t>
  </si>
  <si>
    <t>基本支出</t>
  </si>
  <si>
    <t xml:space="preserve">八、社会保障和就业  </t>
  </si>
  <si>
    <t xml:space="preserve">    单位负责人签章：        财务负责人签章：         制表人签章：</t>
  </si>
  <si>
    <t>其他结转</t>
  </si>
  <si>
    <t>支                        出</t>
  </si>
  <si>
    <t>上级补助收入</t>
  </si>
  <si>
    <t>其他社会保障缴费</t>
  </si>
  <si>
    <t>一般商品和服务支出</t>
  </si>
  <si>
    <t>上缴上级支出</t>
  </si>
  <si>
    <t>十、节能环保</t>
  </si>
  <si>
    <t>二十、粮油物资储存事务</t>
  </si>
  <si>
    <t>收                             入</t>
  </si>
  <si>
    <t xml:space="preserve">      债务还本支出</t>
  </si>
  <si>
    <t>项             目</t>
  </si>
  <si>
    <t>其他资本性支出</t>
  </si>
  <si>
    <t>　　　对个人和家庭的补助</t>
  </si>
  <si>
    <t>救济费</t>
  </si>
  <si>
    <t>十二、农林水事务</t>
  </si>
  <si>
    <t>支  出  总  计</t>
  </si>
  <si>
    <t>十八、国土海洋气象等</t>
  </si>
  <si>
    <t>三、事业收入（不含预算外收入）</t>
  </si>
  <si>
    <t>四、事业单位经营收入</t>
  </si>
  <si>
    <t>合计</t>
  </si>
  <si>
    <t>二、外交</t>
  </si>
  <si>
    <t>附属单位上缴收入</t>
  </si>
  <si>
    <t>十七、援助其他地区支出</t>
  </si>
  <si>
    <t>福利费</t>
  </si>
  <si>
    <t>债务利息支出</t>
  </si>
  <si>
    <t xml:space="preserve">五、教育    </t>
  </si>
  <si>
    <t>　　　一般商品和服务支出</t>
  </si>
  <si>
    <t>3</t>
  </si>
  <si>
    <t>租赁费</t>
  </si>
  <si>
    <t>7</t>
  </si>
  <si>
    <t>咨询费</t>
  </si>
  <si>
    <t>津贴补贴</t>
  </si>
  <si>
    <t>预算05表</t>
  </si>
  <si>
    <t>七、附属单位上缴收入</t>
  </si>
  <si>
    <t>九、上年结余、结存</t>
  </si>
  <si>
    <t>印刷费</t>
  </si>
  <si>
    <t>?位名称（功能科目）</t>
  </si>
  <si>
    <t>十九、住房保障支出</t>
  </si>
  <si>
    <t xml:space="preserve">      债务利息支出</t>
  </si>
  <si>
    <t>三、国防</t>
  </si>
  <si>
    <t>上年结余、结存</t>
  </si>
  <si>
    <t>差旅费</t>
  </si>
  <si>
    <t>十三、交通运输</t>
  </si>
  <si>
    <t>支                  出</t>
  </si>
  <si>
    <t>10</t>
  </si>
  <si>
    <t>债务还本支出</t>
  </si>
  <si>
    <t>基金预算拨款</t>
  </si>
  <si>
    <t xml:space="preserve">      赠与</t>
  </si>
  <si>
    <t>事业收入（不含预算外资金）</t>
  </si>
  <si>
    <t>二十三、其他支出</t>
  </si>
  <si>
    <t>邮电费</t>
  </si>
  <si>
    <t>单位名称（科目）</t>
  </si>
  <si>
    <t xml:space="preserve">本年支出合计 </t>
  </si>
  <si>
    <t xml:space="preserve">      对企事业单位的补贴</t>
  </si>
  <si>
    <t>奖金</t>
  </si>
  <si>
    <t>类</t>
  </si>
  <si>
    <t>　　　　本　年　支　出　合　计</t>
  </si>
  <si>
    <t xml:space="preserve">       其中：一般预算拨款</t>
  </si>
  <si>
    <t>项目支出预算表</t>
  </si>
  <si>
    <t>单位代码</t>
  </si>
  <si>
    <t>十五、商业服务业等事务</t>
  </si>
  <si>
    <t>一、预算拨款</t>
  </si>
  <si>
    <t xml:space="preserve">      贷款转贷及产权参股</t>
  </si>
  <si>
    <t>九、医疗卫生</t>
  </si>
  <si>
    <t>十一、城乡社区事务</t>
  </si>
  <si>
    <t xml:space="preserve"> 收  支  预  算  总  表</t>
  </si>
  <si>
    <t>终止年</t>
  </si>
  <si>
    <t>一、一般公共服务</t>
  </si>
  <si>
    <t>起止年</t>
  </si>
  <si>
    <t>事业单位经营收入</t>
  </si>
  <si>
    <t>专用材料费</t>
  </si>
  <si>
    <t>　　　其他资本性支出</t>
  </si>
  <si>
    <t>公务接待费</t>
  </si>
  <si>
    <t>六、上级补助收入</t>
  </si>
  <si>
    <t>资     金     来      源</t>
  </si>
  <si>
    <t>一般预算拨款结转</t>
  </si>
  <si>
    <t>6</t>
  </si>
  <si>
    <t>对个人和家庭的补助支出</t>
  </si>
  <si>
    <t>2</t>
  </si>
  <si>
    <t>手续费</t>
  </si>
  <si>
    <t>预算拨款</t>
  </si>
  <si>
    <t>伙食补助费</t>
  </si>
  <si>
    <t>工资福利支出</t>
  </si>
  <si>
    <t>小计</t>
  </si>
  <si>
    <t>项目名称（单位/科目）</t>
  </si>
  <si>
    <t>项                    目</t>
  </si>
  <si>
    <t>其他对个人和家庭的补助</t>
  </si>
  <si>
    <t>对企事业单位补贴</t>
  </si>
  <si>
    <t>公务员医疗保险缴费</t>
  </si>
  <si>
    <t xml:space="preserve">四、公共安全   </t>
  </si>
  <si>
    <t>其他预算外收入</t>
  </si>
  <si>
    <t>基金预算拨款结转</t>
  </si>
  <si>
    <t>培训费</t>
  </si>
  <si>
    <t xml:space="preserve">             其他结转</t>
  </si>
  <si>
    <t>项目支出</t>
  </si>
  <si>
    <t>个人农业生产补贴</t>
  </si>
  <si>
    <t>其他收入</t>
  </si>
  <si>
    <t xml:space="preserve">      其他支出　</t>
  </si>
  <si>
    <t>政府性基金收入</t>
  </si>
  <si>
    <t>事业性收费收入</t>
  </si>
  <si>
    <t>五、其他收入</t>
  </si>
  <si>
    <t>赠与</t>
  </si>
  <si>
    <t>支出预算总表（按资金来源）</t>
  </si>
  <si>
    <t>对附属单位补助支出</t>
  </si>
  <si>
    <t>**</t>
  </si>
  <si>
    <t>抚恤金</t>
  </si>
  <si>
    <t>商品和服务支出</t>
  </si>
  <si>
    <t>其他交通费用</t>
  </si>
  <si>
    <t>本  年  收  入  合  计</t>
  </si>
  <si>
    <t>奖励金</t>
  </si>
  <si>
    <t>工会经费</t>
  </si>
  <si>
    <t>合  计</t>
  </si>
  <si>
    <t>项</t>
  </si>
  <si>
    <t>二十二、国债还本付息支出</t>
  </si>
  <si>
    <t>款</t>
  </si>
  <si>
    <t>　　　工资福利支出</t>
  </si>
  <si>
    <t>电费</t>
  </si>
  <si>
    <t>二十一、预备费</t>
  </si>
  <si>
    <t>医疗费补助</t>
  </si>
  <si>
    <t>退职（役）费</t>
  </si>
  <si>
    <t>预算06表</t>
  </si>
  <si>
    <t>八、用事业基金弥补收支差额</t>
  </si>
  <si>
    <t>物业管理费</t>
  </si>
  <si>
    <t>会议费</t>
  </si>
  <si>
    <t xml:space="preserve">六、科学技术  </t>
  </si>
  <si>
    <t>用事业基金弥补收支差额</t>
  </si>
  <si>
    <t>主管部门集中收入</t>
  </si>
  <si>
    <t>职工基本医疗保险缴费</t>
  </si>
  <si>
    <t>9</t>
  </si>
  <si>
    <t>5</t>
  </si>
  <si>
    <t>单位名称</t>
  </si>
  <si>
    <t>收      入      总      计</t>
  </si>
  <si>
    <t>1</t>
  </si>
  <si>
    <t>其他商品和服务支出</t>
  </si>
  <si>
    <t>上年预算结转</t>
  </si>
  <si>
    <t>七、文化体育与传媒</t>
  </si>
  <si>
    <t>总计</t>
  </si>
  <si>
    <t>?位名称（科目）</t>
  </si>
  <si>
    <t>基本支出预算表———工资福利支出、对个人和家庭的补助支出预算表</t>
  </si>
  <si>
    <t>预算12表</t>
  </si>
  <si>
    <t>办公费</t>
  </si>
  <si>
    <t>预算08表</t>
  </si>
  <si>
    <t>二、预算外收入</t>
  </si>
  <si>
    <t>基本支出预算表———商品和服务支出预算表</t>
  </si>
  <si>
    <t>　　　专项商品和服务支出</t>
  </si>
  <si>
    <t>2018年部门预算输出报表</t>
  </si>
  <si>
    <t>基本工资</t>
  </si>
  <si>
    <t>事业单位经营支出</t>
  </si>
  <si>
    <t>预算07表</t>
  </si>
  <si>
    <t>二、项目支出</t>
  </si>
  <si>
    <t>委托物业费</t>
  </si>
  <si>
    <t>医疗费</t>
  </si>
  <si>
    <t>支出预算总表（按支出构成）</t>
  </si>
  <si>
    <t>2018年预算</t>
  </si>
  <si>
    <t>劳务费</t>
  </si>
  <si>
    <t xml:space="preserve">             基金预算拨款</t>
  </si>
  <si>
    <t>专用燃料费</t>
  </si>
  <si>
    <t>一、基本支出</t>
  </si>
  <si>
    <t>二十四、转移性支出</t>
  </si>
  <si>
    <t>基金预算</t>
  </si>
  <si>
    <t>预算02表</t>
  </si>
  <si>
    <t>十四、资源勘探电力信息等</t>
  </si>
  <si>
    <t>维修（护）费</t>
  </si>
  <si>
    <t>十六、金融支出</t>
  </si>
  <si>
    <t>因公出国（境）费</t>
  </si>
  <si>
    <t>其他工资福利支出</t>
  </si>
  <si>
    <t xml:space="preserve">结转下年 </t>
  </si>
  <si>
    <t>预算外资金</t>
  </si>
  <si>
    <t>水费</t>
  </si>
  <si>
    <t>专项商品和服务支出</t>
  </si>
  <si>
    <t>公务用车运行维护费</t>
  </si>
  <si>
    <t>被装购置费</t>
  </si>
  <si>
    <t>退休费</t>
  </si>
  <si>
    <t>科目编码</t>
  </si>
  <si>
    <t>税金及附加费用</t>
  </si>
  <si>
    <t xml:space="preserve"> </t>
  </si>
  <si>
    <t xml:space="preserve"> 预算03表</t>
  </si>
  <si>
    <t xml:space="preserve"> 单位：元</t>
  </si>
  <si>
    <t>财政专户拨款</t>
  </si>
  <si>
    <t>事业收入（不含预算外收入）</t>
  </si>
  <si>
    <t>公共预算拨款</t>
  </si>
  <si>
    <t>教育收费</t>
  </si>
  <si>
    <t>其他财政专户拨款</t>
  </si>
  <si>
    <t>公共预算结余拨款</t>
  </si>
  <si>
    <t>基金预算拨款拨款</t>
  </si>
  <si>
    <t>11</t>
  </si>
  <si>
    <t>12</t>
  </si>
  <si>
    <t>13</t>
  </si>
  <si>
    <t>14</t>
  </si>
  <si>
    <t>15</t>
  </si>
  <si>
    <t>16</t>
  </si>
  <si>
    <t>17</t>
  </si>
  <si>
    <t>公共预算结转拨款</t>
  </si>
  <si>
    <t>基金预算结转拨款</t>
  </si>
  <si>
    <t>18</t>
  </si>
  <si>
    <t xml:space="preserve">      合计</t>
  </si>
  <si>
    <t>公共财政预算拨款支出预算表</t>
  </si>
  <si>
    <t>单位名称（功能科目）</t>
  </si>
  <si>
    <t>项目备注</t>
  </si>
  <si>
    <t>转移性支出</t>
  </si>
  <si>
    <t>基本建设支出</t>
  </si>
  <si>
    <t>19</t>
  </si>
  <si>
    <t>20</t>
  </si>
  <si>
    <t>政府性基金支出预算表</t>
    <phoneticPr fontId="0" type="noConversion"/>
  </si>
  <si>
    <t xml:space="preserve">      一般预算</t>
    <phoneticPr fontId="0" type="noConversion"/>
  </si>
  <si>
    <r>
      <t xml:space="preserve">            </t>
    </r>
    <r>
      <rPr>
        <sz val="10"/>
        <rFont val="宋体"/>
        <family val="3"/>
        <charset val="134"/>
      </rPr>
      <t>基金预算拨款</t>
    </r>
    <phoneticPr fontId="0" type="noConversion"/>
  </si>
  <si>
    <t xml:space="preserve">      行政事业性收入</t>
    <phoneticPr fontId="0" type="noConversion"/>
  </si>
  <si>
    <t xml:space="preserve">      主管部门集中收入</t>
    <phoneticPr fontId="0" type="noConversion"/>
  </si>
  <si>
    <t xml:space="preserve">      纳入预算外管理的政府性基金收入</t>
    <phoneticPr fontId="0" type="noConversion"/>
  </si>
  <si>
    <t xml:space="preserve">      其他预算外收入</t>
    <phoneticPr fontId="0" type="noConversion"/>
  </si>
  <si>
    <t>商品和服务支出</t>
    <phoneticPr fontId="0" type="noConversion"/>
  </si>
  <si>
    <t>商品和服务支出—办公费</t>
    <phoneticPr fontId="0" type="noConversion"/>
  </si>
  <si>
    <t>01</t>
    <phoneticPr fontId="0" type="noConversion"/>
  </si>
  <si>
    <t>其他城乡社区管理事务支出</t>
    <phoneticPr fontId="0" type="noConversion"/>
  </si>
  <si>
    <r>
      <t>0</t>
    </r>
    <r>
      <rPr>
        <sz val="9"/>
        <rFont val="宋体"/>
        <family val="3"/>
        <charset val="134"/>
      </rPr>
      <t>1</t>
    </r>
    <phoneticPr fontId="0" type="noConversion"/>
  </si>
  <si>
    <t>08</t>
    <phoneticPr fontId="0" type="noConversion"/>
  </si>
  <si>
    <t>99</t>
    <phoneticPr fontId="0" type="noConversion"/>
  </si>
  <si>
    <t>报送日期：2018年01月29日</t>
    <phoneticPr fontId="0" type="noConversion"/>
  </si>
  <si>
    <t>梅州市梅县区住房和城乡规划建设局</t>
    <phoneticPr fontId="0" type="noConversion"/>
  </si>
  <si>
    <t>城乡社区规划与管理</t>
    <phoneticPr fontId="0" type="noConversion"/>
  </si>
  <si>
    <t>公共租赁住房支出</t>
    <phoneticPr fontId="0" type="noConversion"/>
  </si>
  <si>
    <t>工程建设管理</t>
    <phoneticPr fontId="0" type="noConversion"/>
  </si>
  <si>
    <t>城乡社区管理事务</t>
    <phoneticPr fontId="0" type="noConversion"/>
  </si>
  <si>
    <t>02</t>
    <phoneticPr fontId="0" type="noConversion"/>
  </si>
  <si>
    <t>212</t>
    <phoneticPr fontId="0" type="noConversion"/>
  </si>
  <si>
    <t>06</t>
    <phoneticPr fontId="0" type="noConversion"/>
  </si>
  <si>
    <t>221</t>
    <phoneticPr fontId="0" type="noConversion"/>
  </si>
  <si>
    <t>公共租赁住房</t>
    <phoneticPr fontId="0" type="noConversion"/>
  </si>
  <si>
    <t>城乡社区支出</t>
    <phoneticPr fontId="0" type="noConversion"/>
  </si>
  <si>
    <t>住房保障支出</t>
    <phoneticPr fontId="0" type="noConversion"/>
  </si>
  <si>
    <t>梅州市梅县区住房和城乡规划建设局</t>
    <phoneticPr fontId="0" type="noConversion"/>
  </si>
  <si>
    <t>梅县区住建局</t>
    <phoneticPr fontId="0" type="noConversion"/>
  </si>
  <si>
    <t>建设工程质量安全监督检测站</t>
    <phoneticPr fontId="0" type="noConversion"/>
  </si>
  <si>
    <t>01</t>
    <phoneticPr fontId="0" type="noConversion"/>
  </si>
  <si>
    <r>
      <t>0</t>
    </r>
    <r>
      <rPr>
        <sz val="9"/>
        <rFont val="宋体"/>
        <family val="3"/>
        <charset val="134"/>
      </rPr>
      <t>1</t>
    </r>
    <phoneticPr fontId="0" type="noConversion"/>
  </si>
  <si>
    <r>
      <t>0</t>
    </r>
    <r>
      <rPr>
        <sz val="9"/>
        <rFont val="宋体"/>
        <family val="3"/>
        <charset val="134"/>
      </rPr>
      <t>6</t>
    </r>
    <phoneticPr fontId="0" type="noConversion"/>
  </si>
  <si>
    <t>212</t>
    <phoneticPr fontId="0" type="noConversion"/>
  </si>
  <si>
    <t>规划设计测量等业务经费（综）</t>
    <phoneticPr fontId="0" type="noConversion"/>
  </si>
  <si>
    <t>零星规划、多规合一、编制、设计等经费</t>
    <phoneticPr fontId="0" type="noConversion"/>
  </si>
  <si>
    <t>幸福家园保障房管理费</t>
    <phoneticPr fontId="0" type="noConversion"/>
  </si>
  <si>
    <t>城市建设档案数字化建设</t>
    <phoneticPr fontId="0" type="noConversion"/>
  </si>
  <si>
    <t>阴那山省级风景名胜区详细规划地形图测量</t>
    <phoneticPr fontId="0" type="noConversion"/>
  </si>
  <si>
    <t>新城道路扩容提质改造工程设计费</t>
    <phoneticPr fontId="0" type="noConversion"/>
  </si>
  <si>
    <t>公共租赁房租（综）</t>
    <phoneticPr fontId="0" type="noConversion"/>
  </si>
  <si>
    <t>自收自支管理费用</t>
    <phoneticPr fontId="0" type="noConversion"/>
  </si>
  <si>
    <t>城区规划、设计、测绘、审查等经费（城区规划分局）</t>
    <phoneticPr fontId="0" type="noConversion"/>
  </si>
  <si>
    <t>农村危房改造区政府配套奖金</t>
    <phoneticPr fontId="0" type="noConversion"/>
  </si>
  <si>
    <t>公共租赁住房建设资金（公积金增值收益）</t>
    <phoneticPr fontId="0" type="noConversion"/>
  </si>
  <si>
    <t>212</t>
    <phoneticPr fontId="0" type="noConversion"/>
  </si>
  <si>
    <t>02</t>
    <phoneticPr fontId="0" type="noConversion"/>
  </si>
  <si>
    <t>01</t>
    <phoneticPr fontId="0" type="noConversion"/>
  </si>
  <si>
    <t>99</t>
    <phoneticPr fontId="0" type="noConversion"/>
  </si>
  <si>
    <t>公共租赁住房建设</t>
    <phoneticPr fontId="0" type="noConversion"/>
  </si>
  <si>
    <t>08</t>
    <phoneticPr fontId="0" type="noConversion"/>
  </si>
  <si>
    <t>11</t>
    <phoneticPr fontId="0" type="noConversion"/>
  </si>
  <si>
    <t>梅州市梅县区住房和城乡规划建设局</t>
    <phoneticPr fontId="0" type="noConversion"/>
  </si>
  <si>
    <t>06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</si>
</sst>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0"/>
    <numFmt numFmtId="177" formatCode="0000"/>
    <numFmt numFmtId="178" formatCode="* #,##0.00;* \-#,##0.00;* &quot;&quot;??;@"/>
    <numFmt numFmtId="179" formatCode="#,##0.0_ "/>
    <numFmt numFmtId="180" formatCode="#,##0.00_ "/>
    <numFmt numFmtId="181" formatCode="#,##0.0000"/>
    <numFmt numFmtId="182" formatCode="0_ "/>
    <numFmt numFmtId="183" formatCode="#,##0.0"/>
    <numFmt numFmtId="184" formatCode="0.0_ "/>
    <numFmt numFmtId="185" formatCode="0.00_ "/>
    <numFmt numFmtId="186" formatCode="0.00_);[Red]\(0.00\)"/>
  </numFmts>
  <fonts count="26" x14ac:knownFonts="1">
    <font>
      <sz val="9"/>
      <name val="宋体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0"/>
      <color indexed="48"/>
      <name val="宋体"/>
      <family val="3"/>
      <charset val="134"/>
    </font>
    <font>
      <b/>
      <sz val="12"/>
      <color indexed="48"/>
      <name val="宋体"/>
      <family val="3"/>
      <charset val="134"/>
    </font>
    <font>
      <b/>
      <sz val="18"/>
      <name val="宋体"/>
      <family val="3"/>
      <charset val="134"/>
    </font>
    <font>
      <sz val="48"/>
      <name val="宋体"/>
      <family val="3"/>
      <charset val="134"/>
    </font>
    <font>
      <sz val="26"/>
      <name val="宋体"/>
      <family val="3"/>
      <charset val="134"/>
    </font>
    <font>
      <sz val="9"/>
      <color indexed="9"/>
      <name val="宋体"/>
      <family val="3"/>
      <charset val="134"/>
    </font>
    <font>
      <sz val="10"/>
      <name val="Times New Roman"/>
      <family val="1"/>
      <charset val="134"/>
    </font>
    <font>
      <sz val="9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17"/>
      <name val="宋体"/>
      <family val="3"/>
      <charset val="134"/>
    </font>
    <font>
      <sz val="10"/>
      <color indexed="12"/>
      <name val="宋体"/>
      <family val="3"/>
      <charset val="134"/>
    </font>
    <font>
      <sz val="10"/>
      <color indexed="8"/>
      <name val="Times New Roman"/>
      <family val="1"/>
    </font>
    <font>
      <b/>
      <sz val="17"/>
      <color indexed="8"/>
      <name val="宋体"/>
      <family val="3"/>
      <charset val="134"/>
    </font>
    <font>
      <b/>
      <sz val="17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2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7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3" fillId="2" borderId="0" xfId="0" applyNumberFormat="1" applyFont="1" applyFill="1" applyAlignment="1" applyProtection="1">
      <alignment horizontal="center" vertical="center"/>
    </xf>
    <xf numFmtId="177" fontId="3" fillId="2" borderId="0" xfId="0" applyNumberFormat="1" applyFont="1" applyFill="1" applyAlignment="1" applyProtection="1">
      <alignment horizontal="center" vertical="center"/>
    </xf>
    <xf numFmtId="179" fontId="3" fillId="2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/>
    <xf numFmtId="0" fontId="2" fillId="0" borderId="0" xfId="0" applyNumberFormat="1" applyFont="1" applyFill="1" applyBorder="1" applyAlignment="1" applyProtection="1">
      <alignment vertical="center"/>
    </xf>
    <xf numFmtId="179" fontId="3" fillId="2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vertical="center"/>
    </xf>
    <xf numFmtId="176" fontId="7" fillId="2" borderId="0" xfId="0" applyNumberFormat="1" applyFont="1" applyFill="1" applyAlignment="1" applyProtection="1">
      <alignment horizontal="center" vertical="center"/>
    </xf>
    <xf numFmtId="176" fontId="7" fillId="2" borderId="0" xfId="0" applyNumberFormat="1" applyFont="1" applyFill="1" applyAlignment="1" applyProtection="1">
      <alignment horizontal="centerContinuous" vertical="center"/>
    </xf>
    <xf numFmtId="176" fontId="7" fillId="0" borderId="0" xfId="0" applyNumberFormat="1" applyFont="1" applyFill="1" applyAlignment="1" applyProtection="1">
      <alignment horizontal="centerContinuous" vertical="center"/>
    </xf>
    <xf numFmtId="0" fontId="6" fillId="0" borderId="0" xfId="0" applyNumberFormat="1" applyFont="1" applyAlignment="1">
      <alignment horizontal="centerContinuous" vertical="center"/>
    </xf>
    <xf numFmtId="178" fontId="8" fillId="0" borderId="0" xfId="0" applyNumberFormat="1" applyFont="1" applyAlignment="1">
      <alignment vertical="center"/>
    </xf>
    <xf numFmtId="0" fontId="8" fillId="0" borderId="0" xfId="0" applyNumberFormat="1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Continuous" vertical="center"/>
    </xf>
    <xf numFmtId="176" fontId="10" fillId="0" borderId="0" xfId="0" applyNumberFormat="1" applyFont="1" applyFill="1" applyAlignment="1" applyProtection="1">
      <alignment horizontal="centerContinuous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 applyBorder="1" applyAlignment="1">
      <alignment horizontal="center"/>
    </xf>
    <xf numFmtId="0" fontId="0" fillId="0" borderId="0" xfId="0" applyFill="1"/>
    <xf numFmtId="181" fontId="13" fillId="0" borderId="0" xfId="0" applyNumberFormat="1" applyFont="1" applyFill="1" applyAlignment="1" applyProtection="1"/>
    <xf numFmtId="0" fontId="3" fillId="0" borderId="3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Continuous" vertical="center"/>
    </xf>
    <xf numFmtId="179" fontId="3" fillId="0" borderId="4" xfId="0" applyNumberFormat="1" applyFont="1" applyFill="1" applyBorder="1" applyAlignment="1" applyProtection="1">
      <alignment horizontal="centerContinuous" vertical="center"/>
    </xf>
    <xf numFmtId="179" fontId="3" fillId="0" borderId="3" xfId="0" applyNumberFormat="1" applyFont="1" applyFill="1" applyBorder="1" applyAlignment="1" applyProtection="1">
      <alignment horizontal="centerContinuous" vertical="center"/>
    </xf>
    <xf numFmtId="0" fontId="3" fillId="0" borderId="0" xfId="0" applyNumberFormat="1" applyFont="1" applyFill="1" applyAlignment="1" applyProtection="1">
      <alignment vertical="center" wrapText="1"/>
    </xf>
    <xf numFmtId="0" fontId="0" fillId="2" borderId="0" xfId="0" applyFill="1"/>
    <xf numFmtId="0" fontId="0" fillId="0" borderId="0" xfId="0" applyNumberFormat="1" applyFont="1" applyFill="1" applyAlignment="1" applyProtection="1"/>
    <xf numFmtId="177" fontId="3" fillId="0" borderId="0" xfId="0" applyNumberFormat="1" applyFont="1" applyFill="1" applyAlignment="1">
      <alignment horizontal="left" vertical="center"/>
    </xf>
    <xf numFmtId="0" fontId="0" fillId="0" borderId="0" xfId="0" applyNumberFormat="1" applyFont="1" applyFill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1" applyFont="1" applyAlignment="1">
      <alignment horizontal="center" vertical="center"/>
    </xf>
    <xf numFmtId="178" fontId="10" fillId="0" borderId="0" xfId="1" applyNumberFormat="1" applyFont="1" applyBorder="1" applyAlignment="1">
      <alignment vertical="center"/>
    </xf>
    <xf numFmtId="177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178" fontId="3" fillId="0" borderId="0" xfId="1" applyNumberFormat="1" applyFont="1" applyAlignment="1">
      <alignment horizontal="centerContinuous" vertical="center"/>
    </xf>
    <xf numFmtId="0" fontId="3" fillId="2" borderId="5" xfId="1" applyNumberFormat="1" applyFont="1" applyFill="1" applyBorder="1" applyAlignment="1" applyProtection="1">
      <alignment horizontal="center" vertical="center" wrapText="1"/>
    </xf>
    <xf numFmtId="0" fontId="3" fillId="2" borderId="6" xfId="1" applyNumberFormat="1" applyFont="1" applyFill="1" applyBorder="1" applyAlignment="1" applyProtection="1">
      <alignment horizontal="center" vertical="center" wrapText="1"/>
    </xf>
    <xf numFmtId="0" fontId="3" fillId="2" borderId="3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1" fillId="0" borderId="0" xfId="1">
      <alignment vertical="center"/>
    </xf>
    <xf numFmtId="178" fontId="3" fillId="0" borderId="0" xfId="1" applyNumberFormat="1" applyFont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1" fillId="0" borderId="0" xfId="1" applyAlignment="1">
      <alignment wrapText="1"/>
    </xf>
    <xf numFmtId="176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vertical="center"/>
    </xf>
    <xf numFmtId="178" fontId="10" fillId="0" borderId="0" xfId="1" applyNumberFormat="1" applyFont="1" applyAlignment="1">
      <alignment vertical="center"/>
    </xf>
    <xf numFmtId="0" fontId="9" fillId="0" borderId="0" xfId="0" applyNumberFormat="1" applyFont="1" applyAlignment="1">
      <alignment horizontal="centerContinuous" vertical="center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0" fontId="1" fillId="0" borderId="0" xfId="1" applyFill="1">
      <alignment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 applyProtection="1"/>
    <xf numFmtId="4" fontId="0" fillId="3" borderId="9" xfId="0" applyNumberFormat="1" applyFont="1" applyFill="1" applyBorder="1" applyAlignment="1" applyProtection="1"/>
    <xf numFmtId="4" fontId="0" fillId="3" borderId="8" xfId="0" applyNumberFormat="1" applyFont="1" applyFill="1" applyBorder="1" applyAlignment="1" applyProtection="1"/>
    <xf numFmtId="49" fontId="0" fillId="3" borderId="1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Continuous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0" fillId="0" borderId="1" xfId="0" applyBorder="1"/>
    <xf numFmtId="0" fontId="0" fillId="0" borderId="1" xfId="0" applyFill="1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 applyProtection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justify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8" xfId="0" applyNumberFormat="1" applyFont="1" applyFill="1" applyBorder="1" applyAlignment="1" applyProtection="1">
      <alignment horizontal="centerContinuous" vertical="center"/>
    </xf>
    <xf numFmtId="0" fontId="3" fillId="2" borderId="9" xfId="0" applyNumberFormat="1" applyFont="1" applyFill="1" applyBorder="1" applyAlignment="1" applyProtection="1">
      <alignment horizontal="centerContinuous" vertical="center"/>
    </xf>
    <xf numFmtId="0" fontId="3" fillId="2" borderId="11" xfId="0" applyNumberFormat="1" applyFont="1" applyFill="1" applyBorder="1" applyAlignment="1" applyProtection="1">
      <alignment horizontal="centerContinuous" vertical="center"/>
    </xf>
    <xf numFmtId="0" fontId="3" fillId="2" borderId="4" xfId="0" applyNumberFormat="1" applyFont="1" applyFill="1" applyBorder="1" applyAlignment="1" applyProtection="1">
      <alignment horizontal="centerContinuous" vertical="center"/>
    </xf>
    <xf numFmtId="0" fontId="3" fillId="2" borderId="10" xfId="0" applyNumberFormat="1" applyFont="1" applyFill="1" applyBorder="1" applyAlignment="1" applyProtection="1">
      <alignment horizontal="centerContinuous" vertical="center"/>
    </xf>
    <xf numFmtId="0" fontId="3" fillId="0" borderId="8" xfId="0" applyNumberFormat="1" applyFont="1" applyFill="1" applyBorder="1" applyAlignment="1" applyProtection="1">
      <alignment horizontal="centerContinuous" vertical="center"/>
    </xf>
    <xf numFmtId="0" fontId="3" fillId="0" borderId="9" xfId="0" applyNumberFormat="1" applyFont="1" applyFill="1" applyBorder="1" applyAlignment="1" applyProtection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Continuous" vertical="center"/>
    </xf>
    <xf numFmtId="178" fontId="10" fillId="0" borderId="0" xfId="1" applyNumberFormat="1" applyFont="1" applyFill="1" applyAlignment="1" applyProtection="1">
      <alignment horizontal="centerContinuous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left" vertical="center"/>
    </xf>
    <xf numFmtId="0" fontId="4" fillId="0" borderId="14" xfId="0" applyNumberFormat="1" applyFont="1" applyFill="1" applyBorder="1" applyAlignment="1" applyProtection="1">
      <alignment horizontal="right" vertical="center"/>
    </xf>
    <xf numFmtId="0" fontId="4" fillId="4" borderId="15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left" vertical="center"/>
    </xf>
    <xf numFmtId="180" fontId="20" fillId="0" borderId="15" xfId="0" applyNumberFormat="1" applyFont="1" applyFill="1" applyBorder="1" applyAlignment="1" applyProtection="1">
      <alignment horizontal="right" vertical="center"/>
    </xf>
    <xf numFmtId="0" fontId="3" fillId="0" borderId="15" xfId="0" applyNumberFormat="1" applyFont="1" applyFill="1" applyBorder="1" applyAlignment="1" applyProtection="1">
      <alignment horizontal="right" vertical="center"/>
    </xf>
    <xf numFmtId="0" fontId="4" fillId="0" borderId="15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4" fillId="0" borderId="14" xfId="0" applyNumberFormat="1" applyFont="1" applyFill="1" applyBorder="1" applyAlignment="1" applyProtection="1">
      <alignment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horizontal="center" vertical="center"/>
    </xf>
    <xf numFmtId="180" fontId="19" fillId="0" borderId="15" xfId="0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24" fillId="0" borderId="14" xfId="0" applyNumberFormat="1" applyFont="1" applyFill="1" applyBorder="1" applyAlignment="1" applyProtection="1">
      <alignment horizontal="center" vertical="center"/>
    </xf>
    <xf numFmtId="0" fontId="18" fillId="0" borderId="14" xfId="0" applyNumberFormat="1" applyFont="1" applyFill="1" applyBorder="1" applyAlignment="1" applyProtection="1">
      <alignment horizontal="center" vertical="center"/>
    </xf>
    <xf numFmtId="0" fontId="18" fillId="0" borderId="14" xfId="0" applyNumberFormat="1" applyFont="1" applyFill="1" applyBorder="1" applyAlignment="1" applyProtection="1">
      <alignment horizontal="right" vertical="center"/>
    </xf>
    <xf numFmtId="0" fontId="15" fillId="0" borderId="17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left" vertical="center"/>
    </xf>
    <xf numFmtId="182" fontId="19" fillId="0" borderId="16" xfId="0" applyNumberFormat="1" applyFont="1" applyFill="1" applyBorder="1" applyAlignment="1" applyProtection="1">
      <alignment horizontal="right" vertical="center"/>
    </xf>
    <xf numFmtId="182" fontId="20" fillId="0" borderId="15" xfId="0" applyNumberFormat="1" applyFont="1" applyFill="1" applyBorder="1" applyAlignment="1" applyProtection="1">
      <alignment horizontal="right" vertical="center"/>
    </xf>
    <xf numFmtId="0" fontId="20" fillId="0" borderId="15" xfId="0" applyNumberFormat="1" applyFont="1" applyFill="1" applyBorder="1" applyAlignment="1" applyProtection="1">
      <alignment horizontal="right" vertical="center"/>
    </xf>
    <xf numFmtId="0" fontId="15" fillId="0" borderId="15" xfId="0" applyNumberFormat="1" applyFont="1" applyFill="1" applyBorder="1" applyAlignment="1" applyProtection="1">
      <alignment horizontal="left" vertical="center"/>
    </xf>
    <xf numFmtId="178" fontId="8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vertical="center"/>
    </xf>
    <xf numFmtId="0" fontId="1" fillId="0" borderId="1" xfId="1" applyFill="1" applyBorder="1">
      <alignment vertical="center"/>
    </xf>
    <xf numFmtId="4" fontId="0" fillId="3" borderId="1" xfId="1" applyNumberFormat="1" applyFont="1" applyFill="1" applyBorder="1" applyAlignment="1" applyProtection="1">
      <alignment vertical="center"/>
    </xf>
    <xf numFmtId="0" fontId="1" fillId="0" borderId="1" xfId="1" applyBorder="1">
      <alignment vertical="center"/>
    </xf>
    <xf numFmtId="178" fontId="3" fillId="0" borderId="1" xfId="0" applyNumberFormat="1" applyFont="1" applyBorder="1" applyAlignment="1">
      <alignment horizontal="center" vertical="center"/>
    </xf>
    <xf numFmtId="4" fontId="1" fillId="3" borderId="9" xfId="0" applyNumberFormat="1" applyFont="1" applyFill="1" applyBorder="1" applyAlignment="1" applyProtection="1"/>
    <xf numFmtId="4" fontId="1" fillId="3" borderId="8" xfId="0" applyNumberFormat="1" applyFont="1" applyFill="1" applyBorder="1" applyAlignment="1" applyProtection="1"/>
    <xf numFmtId="4" fontId="1" fillId="3" borderId="4" xfId="0" applyNumberFormat="1" applyFont="1" applyFill="1" applyBorder="1" applyAlignment="1" applyProtection="1"/>
    <xf numFmtId="4" fontId="1" fillId="3" borderId="1" xfId="0" applyNumberFormat="1" applyFont="1" applyFill="1" applyBorder="1" applyAlignment="1" applyProtection="1"/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4" borderId="17" xfId="0" applyNumberFormat="1" applyFont="1" applyFill="1" applyBorder="1" applyAlignment="1" applyProtection="1">
      <alignment horizontal="center" vertical="center" wrapText="1"/>
    </xf>
    <xf numFmtId="183" fontId="1" fillId="3" borderId="1" xfId="0" applyNumberFormat="1" applyFont="1" applyFill="1" applyBorder="1" applyAlignment="1" applyProtection="1"/>
    <xf numFmtId="184" fontId="20" fillId="0" borderId="15" xfId="0" applyNumberFormat="1" applyFont="1" applyFill="1" applyBorder="1" applyAlignment="1" applyProtection="1">
      <alignment horizontal="right" vertical="center"/>
    </xf>
    <xf numFmtId="4" fontId="0" fillId="3" borderId="1" xfId="0" applyNumberFormat="1" applyFont="1" applyFill="1" applyBorder="1" applyAlignment="1" applyProtection="1">
      <alignment horizontal="center"/>
    </xf>
    <xf numFmtId="4" fontId="0" fillId="0" borderId="1" xfId="0" applyNumberFormat="1" applyBorder="1"/>
    <xf numFmtId="185" fontId="0" fillId="0" borderId="1" xfId="0" applyNumberFormat="1" applyBorder="1"/>
    <xf numFmtId="185" fontId="3" fillId="0" borderId="1" xfId="0" applyNumberFormat="1" applyFont="1" applyFill="1" applyBorder="1" applyAlignment="1">
      <alignment horizontal="center" vertical="center" wrapText="1"/>
    </xf>
    <xf numFmtId="185" fontId="4" fillId="0" borderId="15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49" fontId="4" fillId="0" borderId="17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/>
    <xf numFmtId="49" fontId="3" fillId="0" borderId="15" xfId="0" applyNumberFormat="1" applyFont="1" applyFill="1" applyBorder="1" applyAlignment="1" applyProtection="1">
      <alignment horizontal="left" vertical="center"/>
    </xf>
    <xf numFmtId="49" fontId="4" fillId="0" borderId="15" xfId="0" applyNumberFormat="1" applyFont="1" applyFill="1" applyBorder="1" applyAlignment="1" applyProtection="1">
      <alignment horizontal="left" vertical="center"/>
    </xf>
    <xf numFmtId="49" fontId="1" fillId="3" borderId="1" xfId="0" applyNumberFormat="1" applyFont="1" applyFill="1" applyBorder="1" applyAlignment="1" applyProtection="1"/>
    <xf numFmtId="49" fontId="1" fillId="3" borderId="4" xfId="0" applyNumberFormat="1" applyFont="1" applyFill="1" applyBorder="1" applyAlignment="1" applyProtection="1"/>
    <xf numFmtId="49" fontId="1" fillId="3" borderId="9" xfId="0" applyNumberFormat="1" applyFont="1" applyFill="1" applyBorder="1" applyAlignment="1" applyProtection="1"/>
    <xf numFmtId="49" fontId="1" fillId="3" borderId="8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center" vertical="center"/>
    </xf>
    <xf numFmtId="185" fontId="3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/>
    <xf numFmtId="0" fontId="1" fillId="0" borderId="0" xfId="0" applyFont="1" applyAlignment="1">
      <alignment horizontal="center"/>
    </xf>
    <xf numFmtId="186" fontId="4" fillId="0" borderId="15" xfId="0" applyNumberFormat="1" applyFont="1" applyFill="1" applyBorder="1" applyAlignment="1" applyProtection="1">
      <alignment horizontal="center" vertical="center"/>
    </xf>
    <xf numFmtId="186" fontId="4" fillId="0" borderId="16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4" fillId="0" borderId="19" xfId="0" applyNumberFormat="1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/>
    </xf>
    <xf numFmtId="49" fontId="4" fillId="0" borderId="20" xfId="0" applyNumberFormat="1" applyFont="1" applyFill="1" applyBorder="1" applyAlignment="1" applyProtection="1">
      <alignment horizontal="left" vertical="center"/>
    </xf>
    <xf numFmtId="0" fontId="4" fillId="0" borderId="20" xfId="0" applyNumberFormat="1" applyFont="1" applyFill="1" applyBorder="1" applyAlignment="1" applyProtection="1">
      <alignment horizontal="left" vertical="center"/>
    </xf>
    <xf numFmtId="182" fontId="19" fillId="0" borderId="21" xfId="0" applyNumberFormat="1" applyFont="1" applyFill="1" applyBorder="1" applyAlignment="1" applyProtection="1">
      <alignment horizontal="right" vertical="center"/>
    </xf>
    <xf numFmtId="184" fontId="20" fillId="0" borderId="20" xfId="0" applyNumberFormat="1" applyFont="1" applyFill="1" applyBorder="1" applyAlignment="1" applyProtection="1">
      <alignment horizontal="right" vertical="center"/>
    </xf>
    <xf numFmtId="182" fontId="20" fillId="0" borderId="20" xfId="0" applyNumberFormat="1" applyFont="1" applyFill="1" applyBorder="1" applyAlignment="1" applyProtection="1">
      <alignment horizontal="right" vertical="center"/>
    </xf>
    <xf numFmtId="0" fontId="20" fillId="0" borderId="20" xfId="0" applyNumberFormat="1" applyFont="1" applyFill="1" applyBorder="1" applyAlignment="1" applyProtection="1">
      <alignment horizontal="right" vertical="center"/>
    </xf>
    <xf numFmtId="0" fontId="1" fillId="0" borderId="20" xfId="0" applyNumberFormat="1" applyFont="1" applyFill="1" applyBorder="1" applyAlignment="1" applyProtection="1">
      <alignment horizontal="left" vertical="center"/>
    </xf>
    <xf numFmtId="49" fontId="1" fillId="0" borderId="15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" vertical="center" wrapText="1"/>
    </xf>
    <xf numFmtId="179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178" fontId="3" fillId="0" borderId="8" xfId="0" applyNumberFormat="1" applyFont="1" applyFill="1" applyBorder="1" applyAlignment="1">
      <alignment horizontal="center" vertical="center"/>
    </xf>
    <xf numFmtId="179" fontId="3" fillId="0" borderId="8" xfId="0" applyNumberFormat="1" applyFont="1" applyFill="1" applyBorder="1" applyAlignment="1" applyProtection="1">
      <alignment horizontal="center" vertical="center" wrapText="1"/>
    </xf>
    <xf numFmtId="179" fontId="3" fillId="0" borderId="9" xfId="0" applyNumberFormat="1" applyFont="1" applyFill="1" applyBorder="1" applyAlignment="1" applyProtection="1">
      <alignment horizontal="center" vertical="center" wrapText="1"/>
    </xf>
    <xf numFmtId="179" fontId="3" fillId="0" borderId="4" xfId="0" applyNumberFormat="1" applyFont="1" applyFill="1" applyBorder="1" applyAlignment="1" applyProtection="1">
      <alignment horizontal="center" vertical="center" wrapText="1"/>
    </xf>
    <xf numFmtId="179" fontId="3" fillId="0" borderId="3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/>
    </xf>
    <xf numFmtId="0" fontId="4" fillId="4" borderId="15" xfId="0" applyNumberFormat="1" applyFont="1" applyFill="1" applyBorder="1" applyAlignment="1" applyProtection="1">
      <alignment horizontal="center" vertical="center" wrapText="1"/>
    </xf>
    <xf numFmtId="0" fontId="3" fillId="4" borderId="15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8" xfId="1" applyNumberFormat="1" applyFont="1" applyFill="1" applyBorder="1" applyAlignment="1" applyProtection="1">
      <alignment horizontal="center" vertical="center" wrapText="1"/>
    </xf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9" xfId="1" applyNumberFormat="1" applyFont="1" applyFill="1" applyBorder="1" applyAlignment="1" applyProtection="1">
      <alignment horizontal="center" vertical="center" wrapText="1"/>
    </xf>
    <xf numFmtId="0" fontId="3" fillId="2" borderId="6" xfId="1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vertical="center"/>
    </xf>
    <xf numFmtId="0" fontId="3" fillId="0" borderId="17" xfId="0" applyNumberFormat="1" applyFont="1" applyFill="1" applyBorder="1" applyAlignment="1" applyProtection="1">
      <alignment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4" fillId="4" borderId="17" xfId="0" applyNumberFormat="1" applyFont="1" applyFill="1" applyBorder="1" applyAlignment="1" applyProtection="1">
      <alignment horizontal="center" vertical="center" wrapText="1"/>
    </xf>
    <xf numFmtId="0" fontId="3" fillId="4" borderId="17" xfId="0" applyNumberFormat="1" applyFont="1" applyFill="1" applyBorder="1" applyAlignment="1" applyProtection="1">
      <alignment horizontal="center" vertical="center" wrapText="1"/>
    </xf>
    <xf numFmtId="0" fontId="4" fillId="4" borderId="18" xfId="0" applyNumberFormat="1" applyFont="1" applyFill="1" applyBorder="1" applyAlignment="1" applyProtection="1">
      <alignment horizontal="center" vertical="center" wrapText="1"/>
    </xf>
    <xf numFmtId="0" fontId="4" fillId="4" borderId="16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5" fillId="0" borderId="15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showGridLines="0" showZeros="0" workbookViewId="0">
      <selection activeCell="B5" sqref="B5"/>
    </sheetView>
  </sheetViews>
  <sheetFormatPr defaultColWidth="6.83203125" defaultRowHeight="12.75" customHeight="1" x14ac:dyDescent="0.15"/>
  <cols>
    <col min="1" max="1" width="23.1640625" customWidth="1"/>
    <col min="2" max="2" width="122.1640625" customWidth="1"/>
    <col min="3" max="3" width="29.1640625" customWidth="1"/>
    <col min="4" max="4" width="12.5" customWidth="1"/>
  </cols>
  <sheetData>
    <row r="1" spans="1:21" ht="9.75" customHeight="1" x14ac:dyDescent="0.15">
      <c r="B1" s="37"/>
    </row>
    <row r="2" spans="1:21" ht="107.25" customHeight="1" x14ac:dyDescent="0.15">
      <c r="A2" s="212" t="s">
        <v>168</v>
      </c>
      <c r="B2" s="212"/>
      <c r="C2" s="212"/>
      <c r="D2" s="212"/>
    </row>
    <row r="3" spans="1:21" ht="93.75" customHeight="1" x14ac:dyDescent="0.15">
      <c r="B3" s="191" t="s">
        <v>241</v>
      </c>
    </row>
    <row r="4" spans="1:21" ht="87.75" customHeight="1" x14ac:dyDescent="0.15">
      <c r="C4" s="39"/>
    </row>
    <row r="5" spans="1:21" ht="112.5" customHeight="1" x14ac:dyDescent="0.4">
      <c r="B5" s="38" t="s">
        <v>240</v>
      </c>
      <c r="M5" s="46"/>
    </row>
    <row r="6" spans="1:21" ht="70.5" customHeight="1" x14ac:dyDescent="0.4">
      <c r="B6" s="38" t="s">
        <v>22</v>
      </c>
      <c r="D6" s="39"/>
      <c r="E6" s="39"/>
      <c r="R6" s="39"/>
      <c r="S6" s="39"/>
      <c r="T6" s="39"/>
    </row>
    <row r="7" spans="1:21" ht="12.75" customHeight="1" x14ac:dyDescent="0.15">
      <c r="B7" s="37"/>
      <c r="E7" s="39"/>
      <c r="S7" s="39"/>
      <c r="T7" s="39"/>
    </row>
    <row r="8" spans="1:21" ht="12.75" customHeight="1" x14ac:dyDescent="0.15">
      <c r="B8" s="37"/>
      <c r="E8" s="39"/>
      <c r="L8" s="39"/>
      <c r="U8" s="39"/>
    </row>
    <row r="9" spans="1:21" ht="12.75" customHeight="1" x14ac:dyDescent="0.15">
      <c r="B9" s="37"/>
      <c r="E9" s="39"/>
      <c r="F9" s="39"/>
      <c r="H9" s="39"/>
      <c r="I9" s="40">
        <v>0</v>
      </c>
      <c r="U9" s="47"/>
    </row>
    <row r="10" spans="1:21" ht="12.75" customHeight="1" x14ac:dyDescent="0.15">
      <c r="B10" s="37"/>
      <c r="F10" s="39"/>
      <c r="G10" s="39"/>
      <c r="H10" s="39"/>
    </row>
    <row r="11" spans="1:21" ht="12.75" customHeight="1" x14ac:dyDescent="0.15">
      <c r="B11" s="37"/>
    </row>
    <row r="12" spans="1:21" ht="12.75" customHeight="1" x14ac:dyDescent="0.15">
      <c r="B12" s="37"/>
    </row>
    <row r="13" spans="1:21" ht="12.75" customHeight="1" x14ac:dyDescent="0.15">
      <c r="B13" s="37"/>
    </row>
    <row r="14" spans="1:21" ht="12.75" customHeight="1" x14ac:dyDescent="0.15">
      <c r="B14" s="37"/>
    </row>
  </sheetData>
  <mergeCells count="1">
    <mergeCell ref="A2:D2"/>
  </mergeCells>
  <phoneticPr fontId="0" type="noConversion"/>
  <printOptions horizontalCentered="1" verticalCentered="1"/>
  <pageMargins left="0.74803148667643382" right="0.74803148667643382" top="0.98425196850393692" bottom="0.98425196850393692" header="0.51181100484893072" footer="0.5118110048489307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28"/>
  <sheetViews>
    <sheetView showGridLines="0" workbookViewId="0">
      <selection activeCell="K15" sqref="K15"/>
    </sheetView>
  </sheetViews>
  <sheetFormatPr defaultColWidth="9.1640625" defaultRowHeight="18" customHeight="1" x14ac:dyDescent="0.15"/>
  <cols>
    <col min="1" max="1" width="9.83203125" style="8" customWidth="1"/>
    <col min="2" max="2" width="36.5" style="3" customWidth="1"/>
    <col min="3" max="3" width="18" style="11" customWidth="1"/>
    <col min="4" max="7" width="11.6640625" style="11" customWidth="1"/>
    <col min="8" max="8" width="16.1640625" style="11" customWidth="1"/>
    <col min="9" max="9" width="11.6640625" style="11" customWidth="1"/>
    <col min="10" max="10" width="11.6640625" style="31" customWidth="1"/>
    <col min="11" max="18" width="11.6640625" style="1" customWidth="1"/>
    <col min="19" max="248" width="9" style="1" customWidth="1"/>
  </cols>
  <sheetData>
    <row r="1" spans="1:19" s="2" customFormat="1" ht="18" customHeight="1" x14ac:dyDescent="0.15">
      <c r="A1" s="5"/>
      <c r="B1" s="5"/>
      <c r="C1" s="5"/>
      <c r="D1" s="5"/>
      <c r="E1" s="5"/>
      <c r="F1" s="5"/>
      <c r="G1" s="5"/>
      <c r="H1" s="5"/>
      <c r="I1" s="5"/>
      <c r="J1" s="32"/>
      <c r="K1" s="12"/>
      <c r="R1" s="12" t="s">
        <v>162</v>
      </c>
    </row>
    <row r="2" spans="1:19" ht="18" customHeight="1" x14ac:dyDescent="0.15">
      <c r="A2" s="273" t="s">
        <v>226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</row>
    <row r="3" spans="1:19" ht="18" customHeight="1" x14ac:dyDescent="0.15">
      <c r="A3" s="30"/>
      <c r="B3" s="30"/>
      <c r="C3" s="30"/>
      <c r="D3" s="30"/>
      <c r="E3" s="30"/>
      <c r="F3" s="30"/>
      <c r="G3" s="30"/>
      <c r="H3" s="30"/>
      <c r="I3" s="30"/>
      <c r="J3" s="69"/>
      <c r="R3" s="1" t="s">
        <v>14</v>
      </c>
    </row>
    <row r="4" spans="1:19" ht="18" customHeight="1" x14ac:dyDescent="0.15">
      <c r="A4" s="242" t="s">
        <v>82</v>
      </c>
      <c r="B4" s="242" t="s">
        <v>59</v>
      </c>
      <c r="C4" s="245" t="s">
        <v>42</v>
      </c>
      <c r="D4" s="243" t="s">
        <v>20</v>
      </c>
      <c r="E4" s="243"/>
      <c r="F4" s="243"/>
      <c r="G4" s="247"/>
      <c r="H4" s="243" t="s">
        <v>117</v>
      </c>
      <c r="I4" s="243"/>
      <c r="J4" s="243"/>
      <c r="K4" s="243"/>
      <c r="L4" s="243"/>
      <c r="M4" s="243"/>
      <c r="N4" s="243"/>
      <c r="O4" s="243"/>
      <c r="P4" s="243"/>
      <c r="Q4" s="243"/>
      <c r="R4" s="243"/>
    </row>
    <row r="5" spans="1:19" ht="38.450000000000003" customHeight="1" x14ac:dyDescent="0.15">
      <c r="A5" s="242"/>
      <c r="B5" s="242"/>
      <c r="C5" s="245"/>
      <c r="D5" s="56" t="s">
        <v>42</v>
      </c>
      <c r="E5" s="56" t="s">
        <v>105</v>
      </c>
      <c r="F5" s="56" t="s">
        <v>27</v>
      </c>
      <c r="G5" s="56" t="s">
        <v>9</v>
      </c>
      <c r="H5" s="56" t="s">
        <v>42</v>
      </c>
      <c r="I5" s="56" t="s">
        <v>105</v>
      </c>
      <c r="J5" s="56" t="s">
        <v>9</v>
      </c>
      <c r="K5" s="56" t="s">
        <v>192</v>
      </c>
      <c r="L5" s="56" t="s">
        <v>110</v>
      </c>
      <c r="M5" s="56" t="s">
        <v>124</v>
      </c>
      <c r="N5" s="56" t="s">
        <v>47</v>
      </c>
      <c r="O5" s="56" t="s">
        <v>68</v>
      </c>
      <c r="P5" s="56" t="s">
        <v>34</v>
      </c>
      <c r="Q5" s="56" t="s">
        <v>10</v>
      </c>
      <c r="R5" s="56" t="s">
        <v>7</v>
      </c>
    </row>
    <row r="6" spans="1:19" ht="18" customHeight="1" x14ac:dyDescent="0.15">
      <c r="A6" s="41" t="s">
        <v>127</v>
      </c>
      <c r="B6" s="41" t="s">
        <v>127</v>
      </c>
      <c r="C6" s="41">
        <v>1</v>
      </c>
      <c r="D6" s="41">
        <v>2</v>
      </c>
      <c r="E6" s="41">
        <v>3</v>
      </c>
      <c r="F6" s="41">
        <v>4</v>
      </c>
      <c r="G6" s="41">
        <v>5</v>
      </c>
      <c r="H6" s="41">
        <v>6</v>
      </c>
      <c r="I6" s="41">
        <v>7</v>
      </c>
      <c r="J6" s="41">
        <v>8</v>
      </c>
      <c r="K6" s="41">
        <v>9</v>
      </c>
      <c r="L6" s="41">
        <v>10</v>
      </c>
      <c r="M6" s="41">
        <v>11</v>
      </c>
      <c r="N6" s="41">
        <v>12</v>
      </c>
      <c r="O6" s="41">
        <v>13</v>
      </c>
      <c r="P6" s="41">
        <v>14</v>
      </c>
      <c r="Q6" s="41">
        <v>15</v>
      </c>
      <c r="R6" s="41">
        <v>16</v>
      </c>
    </row>
    <row r="7" spans="1:19" s="39" customFormat="1" ht="18" customHeight="1" x14ac:dyDescent="0.15">
      <c r="A7" s="85"/>
      <c r="B7" s="180" t="s">
        <v>278</v>
      </c>
      <c r="C7" s="175">
        <v>18602000</v>
      </c>
      <c r="D7" s="83"/>
      <c r="E7" s="115"/>
      <c r="F7" s="115"/>
      <c r="G7" s="115"/>
      <c r="H7" s="82">
        <v>18602000</v>
      </c>
      <c r="I7" s="115"/>
      <c r="J7" s="158"/>
      <c r="K7" s="96"/>
      <c r="L7" s="96"/>
      <c r="M7" s="96"/>
      <c r="N7" s="96"/>
      <c r="O7" s="96"/>
      <c r="P7" s="96">
        <v>18602000</v>
      </c>
      <c r="Q7" s="84"/>
      <c r="R7" s="82"/>
      <c r="S7" s="18"/>
    </row>
    <row r="8" spans="1:19" ht="18" customHeight="1" x14ac:dyDescent="0.15">
      <c r="A8" s="114"/>
      <c r="B8" s="180"/>
      <c r="C8" s="175"/>
      <c r="D8" s="83"/>
      <c r="E8" s="115"/>
      <c r="F8" s="115"/>
      <c r="G8" s="115"/>
      <c r="H8" s="82"/>
      <c r="I8" s="115"/>
      <c r="J8" s="158"/>
      <c r="K8" s="96"/>
      <c r="L8" s="96"/>
      <c r="M8" s="96"/>
      <c r="N8" s="96"/>
      <c r="O8" s="96"/>
      <c r="P8" s="96"/>
      <c r="Q8" s="96"/>
      <c r="R8" s="96"/>
    </row>
    <row r="9" spans="1:19" ht="18" customHeight="1" x14ac:dyDescent="0.15">
      <c r="A9" s="114"/>
      <c r="B9" s="136"/>
      <c r="C9" s="175"/>
      <c r="D9" s="83"/>
      <c r="E9" s="115"/>
      <c r="F9" s="116"/>
      <c r="G9" s="116"/>
      <c r="H9" s="82"/>
      <c r="I9" s="115"/>
      <c r="J9" s="158"/>
      <c r="K9" s="96"/>
      <c r="L9" s="117"/>
      <c r="M9" s="117"/>
      <c r="N9" s="117"/>
      <c r="O9" s="117"/>
      <c r="P9" s="117"/>
      <c r="Q9" s="96"/>
      <c r="R9" s="117"/>
    </row>
    <row r="10" spans="1:19" ht="18" customHeight="1" x14ac:dyDescent="0.15">
      <c r="A10" s="114"/>
      <c r="B10" s="136"/>
      <c r="C10" s="175"/>
      <c r="D10" s="83"/>
      <c r="E10" s="116"/>
      <c r="F10" s="116"/>
      <c r="G10" s="116"/>
      <c r="H10" s="82"/>
      <c r="I10" s="115"/>
      <c r="J10" s="158"/>
      <c r="K10" s="96"/>
      <c r="L10" s="117"/>
      <c r="M10" s="117"/>
      <c r="N10" s="117"/>
      <c r="O10" s="117"/>
      <c r="P10" s="117"/>
      <c r="Q10" s="96"/>
      <c r="R10" s="117"/>
    </row>
    <row r="11" spans="1:19" ht="18" customHeight="1" x14ac:dyDescent="0.15">
      <c r="A11" s="114"/>
      <c r="B11" s="136"/>
      <c r="C11" s="175"/>
      <c r="D11" s="83"/>
      <c r="E11" s="115"/>
      <c r="F11" s="116"/>
      <c r="G11" s="116"/>
      <c r="H11" s="83"/>
      <c r="I11" s="115"/>
      <c r="J11" s="158"/>
      <c r="K11" s="117"/>
      <c r="L11" s="117"/>
      <c r="M11" s="117"/>
      <c r="N11" s="117"/>
      <c r="O11" s="117"/>
      <c r="P11" s="117"/>
      <c r="Q11" s="96"/>
      <c r="R11" s="117"/>
    </row>
    <row r="12" spans="1:19" ht="18" customHeight="1" x14ac:dyDescent="0.15">
      <c r="A12" s="114"/>
      <c r="B12" s="159"/>
      <c r="C12" s="175"/>
      <c r="D12" s="83"/>
      <c r="E12" s="116"/>
      <c r="F12" s="116"/>
      <c r="G12" s="116"/>
      <c r="H12" s="83"/>
      <c r="I12" s="115"/>
      <c r="J12" s="158"/>
      <c r="K12" s="117"/>
      <c r="L12" s="117"/>
      <c r="M12" s="117"/>
      <c r="N12" s="117"/>
      <c r="O12" s="117"/>
      <c r="P12" s="96"/>
      <c r="Q12" s="96"/>
      <c r="R12" s="117"/>
    </row>
    <row r="13" spans="1:19" ht="18" customHeight="1" x14ac:dyDescent="0.15">
      <c r="A13" s="160"/>
      <c r="B13" s="136"/>
      <c r="C13" s="175"/>
      <c r="D13" s="83"/>
      <c r="E13" s="116"/>
      <c r="F13" s="116"/>
      <c r="G13" s="116"/>
      <c r="H13" s="83"/>
      <c r="I13" s="116"/>
      <c r="J13" s="161"/>
      <c r="K13" s="117"/>
      <c r="L13" s="117"/>
      <c r="M13" s="117"/>
      <c r="N13" s="117"/>
      <c r="O13" s="117"/>
      <c r="P13" s="96"/>
      <c r="Q13" s="96"/>
      <c r="R13" s="117"/>
    </row>
    <row r="14" spans="1:19" ht="18" customHeight="1" x14ac:dyDescent="0.15">
      <c r="A14" s="160"/>
      <c r="B14" s="136"/>
      <c r="C14" s="116"/>
      <c r="D14" s="116"/>
      <c r="E14" s="116"/>
      <c r="F14" s="116"/>
      <c r="G14" s="115"/>
      <c r="H14" s="116"/>
      <c r="I14" s="116"/>
      <c r="J14" s="161"/>
      <c r="K14" s="117"/>
      <c r="L14" s="117"/>
      <c r="M14" s="117"/>
      <c r="N14" s="117"/>
      <c r="O14" s="117"/>
      <c r="P14" s="96"/>
      <c r="Q14" s="96"/>
      <c r="R14" s="117"/>
    </row>
    <row r="15" spans="1:19" ht="18" customHeight="1" x14ac:dyDescent="0.15">
      <c r="A15" s="160"/>
      <c r="B15" s="136"/>
      <c r="C15" s="116"/>
      <c r="D15" s="116"/>
      <c r="E15" s="116"/>
      <c r="F15" s="116"/>
      <c r="G15" s="116"/>
      <c r="H15" s="116"/>
      <c r="I15" s="116"/>
      <c r="J15" s="161"/>
      <c r="K15" s="117"/>
      <c r="L15" s="117"/>
      <c r="M15" s="117"/>
      <c r="N15" s="117"/>
      <c r="O15" s="117"/>
      <c r="P15" s="117"/>
      <c r="Q15" s="117"/>
      <c r="R15" s="117"/>
    </row>
    <row r="16" spans="1:19" ht="18" customHeight="1" x14ac:dyDescent="0.15">
      <c r="A16" s="160"/>
      <c r="B16" s="159"/>
      <c r="C16" s="116"/>
      <c r="D16" s="116"/>
      <c r="E16" s="116"/>
      <c r="F16" s="116"/>
      <c r="G16" s="116"/>
      <c r="H16" s="116"/>
      <c r="I16" s="116"/>
      <c r="J16" s="161"/>
      <c r="K16" s="117"/>
      <c r="L16" s="117"/>
      <c r="M16" s="117"/>
      <c r="N16" s="117"/>
      <c r="O16" s="117"/>
      <c r="P16" s="117"/>
      <c r="Q16" s="117"/>
      <c r="R16" s="117"/>
    </row>
    <row r="17" spans="1:18" ht="18" customHeight="1" x14ac:dyDescent="0.15">
      <c r="A17" s="160"/>
      <c r="B17" s="159"/>
      <c r="C17" s="116"/>
      <c r="D17" s="116"/>
      <c r="E17" s="116"/>
      <c r="F17" s="116"/>
      <c r="G17" s="116"/>
      <c r="H17" s="116"/>
      <c r="I17" s="116"/>
      <c r="J17" s="161"/>
      <c r="K17" s="117"/>
      <c r="L17" s="117"/>
      <c r="M17" s="117"/>
      <c r="N17" s="117"/>
      <c r="O17" s="117"/>
      <c r="P17" s="117"/>
      <c r="Q17" s="117"/>
      <c r="R17" s="117"/>
    </row>
    <row r="18" spans="1:18" ht="18" customHeight="1" x14ac:dyDescent="0.15">
      <c r="A18" s="160"/>
      <c r="B18" s="159"/>
      <c r="C18" s="116"/>
      <c r="D18" s="116"/>
      <c r="E18" s="116"/>
      <c r="F18" s="116"/>
      <c r="G18" s="116"/>
      <c r="H18" s="116"/>
      <c r="I18" s="116"/>
      <c r="J18" s="161"/>
      <c r="K18" s="117"/>
      <c r="L18" s="117"/>
      <c r="M18" s="117"/>
      <c r="N18" s="117"/>
      <c r="O18" s="117"/>
      <c r="P18" s="117"/>
      <c r="Q18" s="117"/>
      <c r="R18" s="117"/>
    </row>
    <row r="19" spans="1:18" ht="18" customHeight="1" x14ac:dyDescent="0.15">
      <c r="A19" s="160"/>
      <c r="B19" s="159"/>
      <c r="C19" s="116"/>
      <c r="D19" s="116"/>
      <c r="E19" s="116"/>
      <c r="F19" s="116"/>
      <c r="G19" s="116"/>
      <c r="H19" s="116"/>
      <c r="I19" s="116"/>
      <c r="J19" s="161"/>
      <c r="K19" s="117"/>
      <c r="L19" s="117"/>
      <c r="M19" s="117"/>
      <c r="N19" s="117"/>
      <c r="O19" s="117"/>
      <c r="P19" s="117"/>
      <c r="Q19" s="117"/>
      <c r="R19" s="117"/>
    </row>
    <row r="20" spans="1:18" ht="18" customHeight="1" x14ac:dyDescent="0.15">
      <c r="A20" s="160"/>
      <c r="B20" s="159"/>
      <c r="C20" s="116"/>
      <c r="D20" s="116"/>
      <c r="E20" s="116"/>
      <c r="F20" s="116"/>
      <c r="G20" s="116"/>
      <c r="H20" s="116"/>
      <c r="I20" s="116"/>
      <c r="J20" s="161"/>
      <c r="K20" s="117"/>
      <c r="L20" s="117"/>
      <c r="M20" s="117"/>
      <c r="N20" s="117"/>
      <c r="O20" s="117"/>
      <c r="P20" s="117"/>
      <c r="Q20" s="117"/>
      <c r="R20" s="117"/>
    </row>
    <row r="21" spans="1:18" ht="18" customHeight="1" x14ac:dyDescent="0.15">
      <c r="A21" s="160"/>
      <c r="B21" s="159"/>
      <c r="C21" s="116"/>
      <c r="D21" s="116"/>
      <c r="E21" s="116"/>
      <c r="F21" s="116"/>
      <c r="G21" s="116"/>
      <c r="H21" s="116"/>
      <c r="I21" s="116"/>
      <c r="J21" s="161"/>
      <c r="K21" s="117"/>
      <c r="L21" s="117"/>
      <c r="M21" s="117"/>
      <c r="N21" s="117"/>
      <c r="O21" s="117"/>
      <c r="P21" s="117"/>
      <c r="Q21" s="117"/>
      <c r="R21" s="117"/>
    </row>
    <row r="22" spans="1:18" ht="18" customHeight="1" x14ac:dyDescent="0.15">
      <c r="A22" s="160"/>
      <c r="B22" s="159"/>
      <c r="C22" s="116"/>
      <c r="D22" s="116"/>
      <c r="E22" s="116"/>
      <c r="F22" s="116"/>
      <c r="G22" s="116"/>
      <c r="H22" s="116"/>
      <c r="I22" s="116"/>
      <c r="J22" s="161"/>
      <c r="K22" s="117"/>
      <c r="L22" s="117"/>
      <c r="M22" s="117"/>
      <c r="N22" s="117"/>
      <c r="O22" s="117"/>
      <c r="P22" s="117"/>
      <c r="Q22" s="117"/>
      <c r="R22" s="117"/>
    </row>
    <row r="23" spans="1:18" ht="18" customHeight="1" x14ac:dyDescent="0.15">
      <c r="A23" s="160"/>
      <c r="B23" s="159"/>
      <c r="C23" s="116"/>
      <c r="D23" s="116"/>
      <c r="E23" s="116"/>
      <c r="F23" s="116"/>
      <c r="G23" s="116"/>
      <c r="H23" s="116"/>
      <c r="I23" s="116"/>
      <c r="J23" s="161"/>
      <c r="K23" s="117"/>
      <c r="L23" s="117"/>
      <c r="M23" s="117"/>
      <c r="N23" s="117"/>
      <c r="O23" s="117"/>
      <c r="P23" s="117"/>
      <c r="Q23" s="117"/>
      <c r="R23" s="117"/>
    </row>
    <row r="24" spans="1:18" ht="18" customHeight="1" x14ac:dyDescent="0.15">
      <c r="A24" s="160"/>
      <c r="B24" s="159"/>
      <c r="C24" s="116"/>
      <c r="D24" s="116"/>
      <c r="E24" s="116"/>
      <c r="F24" s="116"/>
      <c r="G24" s="116"/>
      <c r="H24" s="116"/>
      <c r="I24" s="116"/>
      <c r="J24" s="161"/>
      <c r="K24" s="117"/>
      <c r="L24" s="117"/>
      <c r="M24" s="117"/>
      <c r="N24" s="117"/>
      <c r="O24" s="117"/>
      <c r="P24" s="117"/>
      <c r="Q24" s="117"/>
      <c r="R24" s="117"/>
    </row>
    <row r="25" spans="1:18" ht="18" customHeight="1" x14ac:dyDescent="0.15">
      <c r="A25" s="160"/>
      <c r="B25" s="159"/>
      <c r="C25" s="116"/>
      <c r="D25" s="116"/>
      <c r="E25" s="116"/>
      <c r="F25" s="116"/>
      <c r="G25" s="116"/>
      <c r="H25" s="116"/>
      <c r="I25" s="116"/>
      <c r="J25" s="161"/>
      <c r="K25" s="117"/>
      <c r="L25" s="117"/>
      <c r="M25" s="117"/>
      <c r="N25" s="117"/>
      <c r="O25" s="117"/>
      <c r="P25" s="117"/>
      <c r="Q25" s="117"/>
      <c r="R25" s="117"/>
    </row>
    <row r="26" spans="1:18" ht="18" customHeight="1" x14ac:dyDescent="0.15">
      <c r="A26" s="160"/>
      <c r="B26" s="159"/>
      <c r="C26" s="116"/>
      <c r="D26" s="116"/>
      <c r="E26" s="116"/>
      <c r="F26" s="116"/>
      <c r="G26" s="116"/>
      <c r="H26" s="116"/>
      <c r="I26" s="116"/>
      <c r="J26" s="161"/>
      <c r="K26" s="117"/>
      <c r="L26" s="117"/>
      <c r="M26" s="117"/>
      <c r="N26" s="117"/>
      <c r="O26" s="117"/>
      <c r="P26" s="117"/>
      <c r="Q26" s="117"/>
      <c r="R26" s="117"/>
    </row>
    <row r="27" spans="1:18" ht="18" customHeight="1" x14ac:dyDescent="0.15">
      <c r="A27" s="160"/>
      <c r="B27" s="159"/>
      <c r="C27" s="116"/>
      <c r="D27" s="116"/>
      <c r="E27" s="116"/>
      <c r="F27" s="116"/>
      <c r="G27" s="116"/>
      <c r="H27" s="116"/>
      <c r="I27" s="116"/>
      <c r="J27" s="161"/>
      <c r="K27" s="117"/>
      <c r="L27" s="117"/>
      <c r="M27" s="117"/>
      <c r="N27" s="117"/>
      <c r="O27" s="117"/>
      <c r="P27" s="117"/>
      <c r="Q27" s="117"/>
      <c r="R27" s="117"/>
    </row>
    <row r="28" spans="1:18" ht="18" customHeight="1" x14ac:dyDescent="0.15">
      <c r="A28" s="160"/>
      <c r="B28" s="159"/>
      <c r="C28" s="116"/>
      <c r="D28" s="116"/>
      <c r="E28" s="116"/>
      <c r="F28" s="116"/>
      <c r="G28" s="116"/>
      <c r="H28" s="116"/>
      <c r="I28" s="116"/>
      <c r="J28" s="161"/>
      <c r="K28" s="117"/>
      <c r="L28" s="117"/>
      <c r="M28" s="117"/>
      <c r="N28" s="117"/>
      <c r="O28" s="117"/>
      <c r="P28" s="117"/>
      <c r="Q28" s="117"/>
      <c r="R28" s="117"/>
    </row>
  </sheetData>
  <mergeCells count="6">
    <mergeCell ref="H4:R4"/>
    <mergeCell ref="A2:R2"/>
    <mergeCell ref="A4:A5"/>
    <mergeCell ref="B4:B5"/>
    <mergeCell ref="C4:C5"/>
    <mergeCell ref="D4:G4"/>
  </mergeCells>
  <phoneticPr fontId="0" type="noConversion"/>
  <printOptions horizontalCentered="1"/>
  <pageMargins left="0.39370078740157483" right="0.39370078740157483" top="0.59055118110236227" bottom="0.70866141732283472" header="0.51181102362204722" footer="0.51181102362204722"/>
  <pageSetup paperSize="9" scale="70" fitToHeight="10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7"/>
  <sheetViews>
    <sheetView showGridLines="0" workbookViewId="0">
      <selection activeCell="F20" sqref="F20"/>
    </sheetView>
  </sheetViews>
  <sheetFormatPr defaultColWidth="9.1640625" defaultRowHeight="18" customHeight="1" x14ac:dyDescent="0.15"/>
  <cols>
    <col min="1" max="1" width="39.5" style="18" customWidth="1"/>
    <col min="2" max="2" width="18.33203125" style="18" customWidth="1"/>
    <col min="3" max="3" width="33.33203125" style="18" customWidth="1"/>
    <col min="4" max="4" width="18.5" style="18" customWidth="1"/>
    <col min="5" max="5" width="27" style="18" customWidth="1"/>
    <col min="6" max="6" width="14.6640625" style="18" customWidth="1"/>
    <col min="7" max="160" width="9" style="18" customWidth="1"/>
    <col min="161" max="16384" width="9.1640625" style="23"/>
  </cols>
  <sheetData>
    <row r="1" spans="1:6" ht="18.75" customHeight="1" x14ac:dyDescent="0.15">
      <c r="A1" s="74"/>
      <c r="B1" s="22"/>
      <c r="C1" s="22"/>
      <c r="D1" s="22"/>
      <c r="F1" s="22" t="s">
        <v>5</v>
      </c>
    </row>
    <row r="2" spans="1:6" ht="18" customHeight="1" x14ac:dyDescent="0.15">
      <c r="A2" s="213" t="s">
        <v>88</v>
      </c>
      <c r="B2" s="213"/>
      <c r="C2" s="213"/>
      <c r="D2" s="213"/>
      <c r="E2" s="213"/>
      <c r="F2" s="213"/>
    </row>
    <row r="3" spans="1:6" ht="18" customHeight="1" x14ac:dyDescent="0.15">
      <c r="A3" s="73" t="s">
        <v>0</v>
      </c>
      <c r="B3" s="17"/>
      <c r="C3" s="17"/>
      <c r="D3" s="22"/>
      <c r="F3" s="22" t="s">
        <v>14</v>
      </c>
    </row>
    <row r="4" spans="1:6" ht="18" customHeight="1" x14ac:dyDescent="0.15">
      <c r="A4" s="33" t="s">
        <v>31</v>
      </c>
      <c r="B4" s="91"/>
      <c r="C4" s="91" t="s">
        <v>24</v>
      </c>
      <c r="D4" s="91"/>
      <c r="E4" s="214" t="s">
        <v>66</v>
      </c>
      <c r="F4" s="214"/>
    </row>
    <row r="5" spans="1:6" ht="18" customHeight="1" x14ac:dyDescent="0.15">
      <c r="A5" s="89" t="s">
        <v>108</v>
      </c>
      <c r="B5" s="92" t="s">
        <v>176</v>
      </c>
      <c r="C5" s="92" t="s">
        <v>33</v>
      </c>
      <c r="D5" s="92" t="s">
        <v>176</v>
      </c>
      <c r="E5" s="92" t="s">
        <v>33</v>
      </c>
      <c r="F5" s="92" t="s">
        <v>176</v>
      </c>
    </row>
    <row r="6" spans="1:6" ht="18" customHeight="1" x14ac:dyDescent="0.15">
      <c r="A6" s="93" t="s">
        <v>84</v>
      </c>
      <c r="B6" s="177">
        <f>SUM(B7:B8)</f>
        <v>66832846</v>
      </c>
      <c r="C6" s="95" t="s">
        <v>180</v>
      </c>
      <c r="D6" s="177">
        <f>D7+D8+D9</f>
        <v>10673446</v>
      </c>
      <c r="E6" s="96" t="s">
        <v>90</v>
      </c>
      <c r="F6" s="177"/>
    </row>
    <row r="7" spans="1:6" ht="18" customHeight="1" x14ac:dyDescent="0.15">
      <c r="A7" s="93" t="s">
        <v>227</v>
      </c>
      <c r="B7" s="177">
        <v>48230846</v>
      </c>
      <c r="C7" s="97" t="s">
        <v>138</v>
      </c>
      <c r="D7" s="177">
        <v>8345314</v>
      </c>
      <c r="E7" s="96" t="s">
        <v>43</v>
      </c>
      <c r="F7" s="177"/>
    </row>
    <row r="8" spans="1:6" ht="18" customHeight="1" x14ac:dyDescent="0.15">
      <c r="A8" s="98" t="s">
        <v>228</v>
      </c>
      <c r="B8" s="177">
        <v>18602000</v>
      </c>
      <c r="C8" s="97" t="s">
        <v>49</v>
      </c>
      <c r="D8" s="177">
        <v>606864</v>
      </c>
      <c r="E8" s="96" t="s">
        <v>62</v>
      </c>
      <c r="F8" s="177"/>
    </row>
    <row r="9" spans="1:6" ht="18" customHeight="1" x14ac:dyDescent="0.15">
      <c r="A9" s="93" t="s">
        <v>165</v>
      </c>
      <c r="B9" s="177">
        <f>B10+B11+B12+B13</f>
        <v>0</v>
      </c>
      <c r="C9" s="97" t="s">
        <v>35</v>
      </c>
      <c r="D9" s="177">
        <v>1721268</v>
      </c>
      <c r="E9" s="96" t="s">
        <v>112</v>
      </c>
      <c r="F9" s="177"/>
    </row>
    <row r="10" spans="1:6" ht="18" customHeight="1" x14ac:dyDescent="0.15">
      <c r="A10" s="93" t="s">
        <v>229</v>
      </c>
      <c r="B10" s="177">
        <f>收入总表2!L9</f>
        <v>0</v>
      </c>
      <c r="C10" s="97" t="s">
        <v>172</v>
      </c>
      <c r="D10" s="177">
        <v>56159400</v>
      </c>
      <c r="E10" s="96" t="s">
        <v>48</v>
      </c>
      <c r="F10" s="177"/>
    </row>
    <row r="11" spans="1:6" ht="18" customHeight="1" x14ac:dyDescent="0.15">
      <c r="A11" s="93" t="s">
        <v>230</v>
      </c>
      <c r="B11" s="177">
        <f>收入总表2!M9</f>
        <v>0</v>
      </c>
      <c r="C11" s="97" t="s">
        <v>138</v>
      </c>
      <c r="D11" s="176">
        <v>10000000</v>
      </c>
      <c r="E11" s="96" t="s">
        <v>147</v>
      </c>
      <c r="F11" s="177"/>
    </row>
    <row r="12" spans="1:6" ht="18" customHeight="1" x14ac:dyDescent="0.15">
      <c r="A12" s="93" t="s">
        <v>231</v>
      </c>
      <c r="B12" s="177">
        <f>收入总表2!N9</f>
        <v>0</v>
      </c>
      <c r="C12" s="97" t="s">
        <v>167</v>
      </c>
      <c r="D12" s="176">
        <v>21679000</v>
      </c>
      <c r="E12" s="96" t="s">
        <v>158</v>
      </c>
      <c r="F12" s="177"/>
    </row>
    <row r="13" spans="1:6" ht="18" customHeight="1" x14ac:dyDescent="0.15">
      <c r="A13" s="93" t="s">
        <v>232</v>
      </c>
      <c r="B13" s="177">
        <f>收入总表2!O9</f>
        <v>0</v>
      </c>
      <c r="C13" s="97" t="s">
        <v>35</v>
      </c>
      <c r="D13" s="176">
        <f>支出总表4!M7</f>
        <v>0</v>
      </c>
      <c r="E13" s="96" t="s">
        <v>21</v>
      </c>
      <c r="F13" s="177"/>
    </row>
    <row r="14" spans="1:6" ht="18" customHeight="1" x14ac:dyDescent="0.15">
      <c r="A14" s="93" t="s">
        <v>40</v>
      </c>
      <c r="B14" s="177">
        <f>收入总表2!P9</f>
        <v>0</v>
      </c>
      <c r="C14" s="99" t="s">
        <v>76</v>
      </c>
      <c r="D14" s="176">
        <f>支出总表4!O7</f>
        <v>0</v>
      </c>
      <c r="E14" s="96" t="s">
        <v>86</v>
      </c>
      <c r="F14" s="177"/>
    </row>
    <row r="15" spans="1:6" ht="18" customHeight="1" x14ac:dyDescent="0.15">
      <c r="A15" s="93" t="s">
        <v>41</v>
      </c>
      <c r="B15" s="177">
        <f>收入总表2!Q9</f>
        <v>0</v>
      </c>
      <c r="C15" s="100" t="s">
        <v>70</v>
      </c>
      <c r="D15" s="176">
        <f>支出总表4!P7</f>
        <v>0</v>
      </c>
      <c r="E15" s="96" t="s">
        <v>29</v>
      </c>
      <c r="F15" s="177"/>
    </row>
    <row r="16" spans="1:6" ht="18" customHeight="1" x14ac:dyDescent="0.15">
      <c r="A16" s="93" t="s">
        <v>123</v>
      </c>
      <c r="B16" s="177">
        <f>收入总表2!R9</f>
        <v>0</v>
      </c>
      <c r="C16" s="100" t="s">
        <v>61</v>
      </c>
      <c r="D16" s="176">
        <f>支出总表4!Q7</f>
        <v>0</v>
      </c>
      <c r="E16" s="96" t="s">
        <v>87</v>
      </c>
      <c r="F16" s="177">
        <v>42352446</v>
      </c>
    </row>
    <row r="17" spans="1:6" ht="18" customHeight="1" x14ac:dyDescent="0.15">
      <c r="A17" s="96"/>
      <c r="B17" s="177"/>
      <c r="C17" s="100" t="s">
        <v>32</v>
      </c>
      <c r="D17" s="176">
        <f>支出总表4!R7</f>
        <v>0</v>
      </c>
      <c r="E17" s="96" t="s">
        <v>37</v>
      </c>
      <c r="F17" s="177"/>
    </row>
    <row r="18" spans="1:6" ht="18" customHeight="1" x14ac:dyDescent="0.15">
      <c r="A18" s="96"/>
      <c r="B18" s="177"/>
      <c r="C18" s="97" t="s">
        <v>94</v>
      </c>
      <c r="D18" s="176">
        <v>24480400</v>
      </c>
      <c r="E18" s="96" t="s">
        <v>65</v>
      </c>
      <c r="F18" s="177"/>
    </row>
    <row r="19" spans="1:6" ht="18" customHeight="1" x14ac:dyDescent="0.15">
      <c r="A19" s="93"/>
      <c r="B19" s="177"/>
      <c r="C19" s="97" t="s">
        <v>85</v>
      </c>
      <c r="D19" s="176">
        <f>支出总表4!T7</f>
        <v>0</v>
      </c>
      <c r="E19" s="96" t="s">
        <v>184</v>
      </c>
      <c r="F19" s="177"/>
    </row>
    <row r="20" spans="1:6" ht="18" customHeight="1" x14ac:dyDescent="0.15">
      <c r="A20" s="93"/>
      <c r="B20" s="177"/>
      <c r="C20" s="100" t="s">
        <v>120</v>
      </c>
      <c r="D20" s="176">
        <f>支出总表4!U7</f>
        <v>0</v>
      </c>
      <c r="E20" s="96" t="s">
        <v>83</v>
      </c>
      <c r="F20" s="177"/>
    </row>
    <row r="21" spans="1:6" ht="18" customHeight="1" x14ac:dyDescent="0.15">
      <c r="A21" s="93"/>
      <c r="B21" s="177"/>
      <c r="C21" s="96"/>
      <c r="D21" s="94"/>
      <c r="E21" s="96" t="s">
        <v>186</v>
      </c>
      <c r="F21" s="177"/>
    </row>
    <row r="22" spans="1:6" ht="18" customHeight="1" x14ac:dyDescent="0.15">
      <c r="A22" s="93"/>
      <c r="B22" s="177"/>
      <c r="C22" s="100"/>
      <c r="D22" s="94"/>
      <c r="E22" s="96" t="s">
        <v>45</v>
      </c>
      <c r="F22" s="177"/>
    </row>
    <row r="23" spans="1:6" ht="18" customHeight="1" x14ac:dyDescent="0.15">
      <c r="A23" s="93"/>
      <c r="B23" s="177"/>
      <c r="C23" s="100"/>
      <c r="D23" s="94"/>
      <c r="E23" s="96" t="s">
        <v>39</v>
      </c>
      <c r="F23" s="177"/>
    </row>
    <row r="24" spans="1:6" ht="18" customHeight="1" x14ac:dyDescent="0.15">
      <c r="A24" s="93"/>
      <c r="B24" s="177"/>
      <c r="C24" s="100"/>
      <c r="D24" s="94"/>
      <c r="E24" s="96" t="s">
        <v>60</v>
      </c>
      <c r="F24" s="177">
        <v>24480400</v>
      </c>
    </row>
    <row r="25" spans="1:6" ht="18" customHeight="1" x14ac:dyDescent="0.15">
      <c r="A25" s="93"/>
      <c r="B25" s="177"/>
      <c r="C25" s="100"/>
      <c r="D25" s="94"/>
      <c r="E25" s="96" t="s">
        <v>30</v>
      </c>
      <c r="F25" s="177"/>
    </row>
    <row r="26" spans="1:6" ht="18" customHeight="1" x14ac:dyDescent="0.15">
      <c r="A26" s="93"/>
      <c r="B26" s="177"/>
      <c r="C26" s="100"/>
      <c r="D26" s="94"/>
      <c r="E26" s="96" t="s">
        <v>140</v>
      </c>
      <c r="F26" s="177"/>
    </row>
    <row r="27" spans="1:6" ht="18" customHeight="1" x14ac:dyDescent="0.15">
      <c r="A27" s="93"/>
      <c r="B27" s="177"/>
      <c r="C27" s="100"/>
      <c r="D27" s="94"/>
      <c r="E27" s="96" t="s">
        <v>136</v>
      </c>
      <c r="F27" s="177"/>
    </row>
    <row r="28" spans="1:6" ht="18" customHeight="1" x14ac:dyDescent="0.15">
      <c r="A28" s="93"/>
      <c r="B28" s="177"/>
      <c r="C28" s="100"/>
      <c r="D28" s="94"/>
      <c r="E28" s="96" t="s">
        <v>72</v>
      </c>
      <c r="F28" s="177"/>
    </row>
    <row r="29" spans="1:6" ht="18" customHeight="1" x14ac:dyDescent="0.15">
      <c r="A29" s="93"/>
      <c r="B29" s="177"/>
      <c r="C29" s="100"/>
      <c r="D29" s="94"/>
      <c r="E29" s="96" t="s">
        <v>181</v>
      </c>
      <c r="F29" s="177"/>
    </row>
    <row r="30" spans="1:6" ht="18" customHeight="1" x14ac:dyDescent="0.15">
      <c r="A30" s="93"/>
      <c r="B30" s="177"/>
      <c r="C30" s="100"/>
      <c r="D30" s="94"/>
      <c r="E30" s="96"/>
      <c r="F30" s="94"/>
    </row>
    <row r="31" spans="1:6" ht="18" customHeight="1" x14ac:dyDescent="0.15">
      <c r="A31" s="93"/>
      <c r="B31" s="177"/>
      <c r="C31" s="94"/>
      <c r="D31" s="94"/>
      <c r="E31" s="96"/>
      <c r="F31" s="94"/>
    </row>
    <row r="32" spans="1:6" ht="18" customHeight="1" x14ac:dyDescent="0.15">
      <c r="A32" s="93"/>
      <c r="B32" s="177"/>
      <c r="C32" s="95"/>
      <c r="D32" s="94"/>
      <c r="E32" s="101"/>
      <c r="F32" s="94"/>
    </row>
    <row r="33" spans="1:256" ht="18" customHeight="1" x14ac:dyDescent="0.15">
      <c r="A33" s="93"/>
      <c r="B33" s="177"/>
      <c r="C33" s="95"/>
      <c r="D33" s="94"/>
      <c r="E33" s="101"/>
      <c r="F33" s="94"/>
    </row>
    <row r="34" spans="1:256" ht="18" customHeight="1" x14ac:dyDescent="0.15">
      <c r="A34" s="93"/>
      <c r="B34" s="177"/>
      <c r="C34" s="97" t="s">
        <v>8</v>
      </c>
      <c r="D34" s="176">
        <f>支出总表4!V7</f>
        <v>0</v>
      </c>
      <c r="E34" s="101"/>
      <c r="F34" s="94"/>
    </row>
    <row r="35" spans="1:256" ht="18" customHeight="1" x14ac:dyDescent="0.15">
      <c r="A35" s="93"/>
      <c r="B35" s="177"/>
      <c r="C35" s="97"/>
      <c r="D35" s="94"/>
      <c r="E35" s="101"/>
      <c r="F35" s="94"/>
    </row>
    <row r="36" spans="1:256" ht="18" customHeight="1" x14ac:dyDescent="0.15">
      <c r="A36" s="89" t="s">
        <v>131</v>
      </c>
      <c r="B36" s="177">
        <f>B6+B9+B14+B15+B16</f>
        <v>66832846</v>
      </c>
      <c r="C36" s="97" t="s">
        <v>79</v>
      </c>
      <c r="D36" s="177">
        <f>D6+D10+D34</f>
        <v>66832846</v>
      </c>
      <c r="E36" s="90" t="s">
        <v>75</v>
      </c>
      <c r="F36" s="94">
        <f>SUM(F6:F29)</f>
        <v>66832846</v>
      </c>
    </row>
    <row r="37" spans="1:256" ht="18" customHeight="1" x14ac:dyDescent="0.15">
      <c r="A37" s="93" t="s">
        <v>96</v>
      </c>
      <c r="B37" s="177">
        <f>收入总表2!S9</f>
        <v>0</v>
      </c>
      <c r="C37" s="97" t="s">
        <v>17</v>
      </c>
      <c r="D37" s="176">
        <f>支出总表4!X7</f>
        <v>0</v>
      </c>
      <c r="E37" s="90"/>
      <c r="F37" s="94"/>
    </row>
    <row r="38" spans="1:256" ht="18" customHeight="1" x14ac:dyDescent="0.15">
      <c r="A38" s="93" t="s">
        <v>56</v>
      </c>
      <c r="B38" s="177">
        <f>收入总表2!T9</f>
        <v>0</v>
      </c>
      <c r="C38" s="97" t="s">
        <v>12</v>
      </c>
      <c r="D38" s="176">
        <f>支出总表4!W7</f>
        <v>0</v>
      </c>
      <c r="E38" s="96"/>
      <c r="F38" s="94"/>
    </row>
    <row r="39" spans="1:256" ht="18" customHeight="1" x14ac:dyDescent="0.15">
      <c r="A39" s="93" t="s">
        <v>144</v>
      </c>
      <c r="B39" s="177">
        <f>收入总表2!U9</f>
        <v>0</v>
      </c>
      <c r="C39" s="88"/>
      <c r="D39" s="94"/>
      <c r="E39" s="90" t="s">
        <v>189</v>
      </c>
      <c r="F39" s="94"/>
    </row>
    <row r="40" spans="1:256" ht="18" customHeight="1" x14ac:dyDescent="0.15">
      <c r="A40" s="93" t="s">
        <v>57</v>
      </c>
      <c r="B40" s="177">
        <f>B41+B42+B43</f>
        <v>0</v>
      </c>
      <c r="C40" s="95"/>
      <c r="D40" s="94"/>
      <c r="E40" s="96"/>
      <c r="F40" s="94"/>
    </row>
    <row r="41" spans="1:256" s="24" customFormat="1" ht="18" customHeight="1" x14ac:dyDescent="0.15">
      <c r="A41" s="98" t="s">
        <v>80</v>
      </c>
      <c r="B41" s="177">
        <f>收入总表2!E9</f>
        <v>0</v>
      </c>
      <c r="C41" s="95"/>
      <c r="D41" s="94"/>
      <c r="E41" s="102"/>
      <c r="F41" s="94"/>
    </row>
    <row r="42" spans="1:256" ht="18" customHeight="1" x14ac:dyDescent="0.15">
      <c r="A42" s="98" t="s">
        <v>178</v>
      </c>
      <c r="B42" s="177">
        <f>收入总表2!F9</f>
        <v>0</v>
      </c>
      <c r="C42" s="88"/>
      <c r="D42" s="94"/>
      <c r="E42" s="96"/>
      <c r="F42" s="94"/>
    </row>
    <row r="43" spans="1:256" ht="18" customHeight="1" x14ac:dyDescent="0.15">
      <c r="A43" s="98" t="s">
        <v>116</v>
      </c>
      <c r="B43" s="177">
        <f>收入总表2!G9</f>
        <v>0</v>
      </c>
      <c r="C43" s="88"/>
      <c r="D43" s="94"/>
      <c r="E43" s="96"/>
      <c r="F43" s="94"/>
    </row>
    <row r="44" spans="1:256" ht="18" customHeight="1" x14ac:dyDescent="0.15">
      <c r="A44" s="89" t="s">
        <v>154</v>
      </c>
      <c r="B44" s="177">
        <f>B36+B37+B38+B39+B40</f>
        <v>66832846</v>
      </c>
      <c r="C44" s="178" t="s">
        <v>38</v>
      </c>
      <c r="D44" s="177">
        <f>D36+D37+D38</f>
        <v>66832846</v>
      </c>
      <c r="E44" s="178" t="s">
        <v>38</v>
      </c>
      <c r="F44" s="177">
        <f>F36+F39</f>
        <v>66832846</v>
      </c>
    </row>
    <row r="45" spans="1:256" ht="18" customHeight="1" x14ac:dyDescent="0.15">
      <c r="F45" s="87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8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8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</sheetData>
  <mergeCells count="2">
    <mergeCell ref="A2:F2"/>
    <mergeCell ref="E4:F4"/>
  </mergeCells>
  <phoneticPr fontId="0" type="noConversion"/>
  <printOptions horizontalCentered="1" verticalCentered="1"/>
  <pageMargins left="0.62992126922907787" right="0.62992126922907787" top="0.59055118110236215" bottom="0.7086613985497181" header="0.51181100484893072" footer="0.51181100484893072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6"/>
  <sheetViews>
    <sheetView showGridLines="0" workbookViewId="0">
      <selection activeCell="E17" sqref="E17"/>
    </sheetView>
  </sheetViews>
  <sheetFormatPr defaultColWidth="9" defaultRowHeight="18" customHeight="1" x14ac:dyDescent="0.15"/>
  <cols>
    <col min="1" max="1" width="9.83203125" style="8" customWidth="1"/>
    <col min="2" max="2" width="32.83203125" style="3" customWidth="1"/>
    <col min="3" max="3" width="15.6640625" style="11" customWidth="1"/>
    <col min="4" max="6" width="16.33203125" style="11" customWidth="1"/>
    <col min="7" max="7" width="14" style="11" customWidth="1"/>
    <col min="8" max="9" width="16.33203125" style="11" customWidth="1"/>
    <col min="10" max="10" width="19.1640625" style="11" customWidth="1"/>
    <col min="11" max="11" width="12.33203125" style="11" customWidth="1"/>
    <col min="12" max="16" width="16.33203125" style="11" customWidth="1"/>
    <col min="17" max="21" width="16.33203125" style="1" customWidth="1"/>
    <col min="22" max="16384" width="9" style="1"/>
  </cols>
  <sheetData>
    <row r="1" spans="1:256" ht="18" customHeight="1" x14ac:dyDescent="0.15">
      <c r="A1" s="75"/>
      <c r="U1" s="7" t="s">
        <v>183</v>
      </c>
    </row>
    <row r="2" spans="1:256" ht="18" customHeight="1" x14ac:dyDescent="0.15">
      <c r="A2" s="34" t="s">
        <v>18</v>
      </c>
      <c r="B2" s="28"/>
      <c r="C2" s="28"/>
      <c r="D2" s="29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7"/>
    </row>
    <row r="3" spans="1:256" ht="18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7"/>
    </row>
    <row r="4" spans="1:256" ht="18" customHeight="1" x14ac:dyDescent="0.15">
      <c r="A4" s="26" t="s">
        <v>0</v>
      </c>
      <c r="B4" s="45"/>
      <c r="C4" s="25"/>
      <c r="D4" s="25"/>
      <c r="E4" s="25"/>
      <c r="F4" s="25"/>
      <c r="G4" s="25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U4" s="21" t="s">
        <v>14</v>
      </c>
    </row>
    <row r="5" spans="1:256" s="18" customFormat="1" ht="18" customHeight="1" x14ac:dyDescent="0.15">
      <c r="A5" s="218" t="s">
        <v>82</v>
      </c>
      <c r="B5" s="219" t="s">
        <v>153</v>
      </c>
      <c r="C5" s="215" t="s">
        <v>159</v>
      </c>
      <c r="D5" s="223" t="s">
        <v>63</v>
      </c>
      <c r="E5" s="224"/>
      <c r="F5" s="224"/>
      <c r="G5" s="225"/>
      <c r="H5" s="44" t="s">
        <v>103</v>
      </c>
      <c r="I5" s="43"/>
      <c r="J5" s="42"/>
      <c r="K5" s="42" t="s">
        <v>190</v>
      </c>
      <c r="L5" s="42"/>
      <c r="M5" s="42"/>
      <c r="N5" s="42"/>
      <c r="O5" s="42"/>
      <c r="P5" s="215" t="s">
        <v>71</v>
      </c>
      <c r="Q5" s="215" t="s">
        <v>92</v>
      </c>
      <c r="R5" s="215" t="s">
        <v>119</v>
      </c>
      <c r="S5" s="215" t="s">
        <v>25</v>
      </c>
      <c r="T5" s="215" t="s">
        <v>44</v>
      </c>
      <c r="U5" s="215" t="s">
        <v>148</v>
      </c>
    </row>
    <row r="6" spans="1:256" s="18" customFormat="1" ht="18" customHeight="1" x14ac:dyDescent="0.15">
      <c r="A6" s="218"/>
      <c r="B6" s="219"/>
      <c r="C6" s="215"/>
      <c r="D6" s="226" t="s">
        <v>106</v>
      </c>
      <c r="E6" s="215" t="s">
        <v>98</v>
      </c>
      <c r="F6" s="215" t="s">
        <v>114</v>
      </c>
      <c r="G6" s="222" t="s">
        <v>23</v>
      </c>
      <c r="H6" s="218" t="s">
        <v>106</v>
      </c>
      <c r="I6" s="220" t="s">
        <v>6</v>
      </c>
      <c r="J6" s="216" t="s">
        <v>182</v>
      </c>
      <c r="K6" s="215" t="s">
        <v>106</v>
      </c>
      <c r="L6" s="215" t="s">
        <v>122</v>
      </c>
      <c r="M6" s="215" t="s">
        <v>149</v>
      </c>
      <c r="N6" s="215" t="s">
        <v>121</v>
      </c>
      <c r="O6" s="215" t="s">
        <v>113</v>
      </c>
      <c r="P6" s="215"/>
      <c r="Q6" s="215"/>
      <c r="R6" s="215"/>
      <c r="S6" s="215"/>
      <c r="T6" s="215"/>
      <c r="U6" s="215"/>
    </row>
    <row r="7" spans="1:256" s="18" customFormat="1" ht="33.75" customHeight="1" x14ac:dyDescent="0.15">
      <c r="A7" s="218"/>
      <c r="B7" s="219"/>
      <c r="C7" s="215"/>
      <c r="D7" s="216"/>
      <c r="E7" s="215"/>
      <c r="F7" s="215"/>
      <c r="G7" s="222"/>
      <c r="H7" s="218"/>
      <c r="I7" s="221"/>
      <c r="J7" s="215"/>
      <c r="K7" s="215"/>
      <c r="L7" s="215"/>
      <c r="M7" s="215"/>
      <c r="N7" s="215"/>
      <c r="O7" s="215"/>
      <c r="P7" s="217"/>
      <c r="Q7" s="215"/>
      <c r="R7" s="215"/>
      <c r="S7" s="215"/>
      <c r="T7" s="215"/>
      <c r="U7" s="215"/>
    </row>
    <row r="8" spans="1:256" s="18" customFormat="1" ht="18" customHeight="1" x14ac:dyDescent="0.15">
      <c r="A8" s="81" t="s">
        <v>127</v>
      </c>
      <c r="B8" s="81" t="s">
        <v>127</v>
      </c>
      <c r="C8" s="36">
        <v>1</v>
      </c>
      <c r="D8" s="36">
        <v>2</v>
      </c>
      <c r="E8" s="36">
        <v>3</v>
      </c>
      <c r="F8" s="36">
        <v>4</v>
      </c>
      <c r="G8" s="36">
        <v>5</v>
      </c>
      <c r="H8" s="36">
        <v>6</v>
      </c>
      <c r="I8" s="36">
        <v>7</v>
      </c>
      <c r="J8" s="36">
        <v>8</v>
      </c>
      <c r="K8" s="36">
        <v>9</v>
      </c>
      <c r="L8" s="36">
        <v>10</v>
      </c>
      <c r="M8" s="36">
        <v>11</v>
      </c>
      <c r="N8" s="36">
        <v>12</v>
      </c>
      <c r="O8" s="36">
        <v>13</v>
      </c>
      <c r="P8" s="36">
        <v>14</v>
      </c>
      <c r="Q8" s="36">
        <v>15</v>
      </c>
      <c r="R8" s="36">
        <v>16</v>
      </c>
      <c r="S8" s="36">
        <v>17</v>
      </c>
      <c r="T8" s="36">
        <v>18</v>
      </c>
      <c r="U8" s="36">
        <v>19</v>
      </c>
    </row>
    <row r="9" spans="1:256" ht="18" customHeight="1" x14ac:dyDescent="0.15">
      <c r="A9" s="85"/>
      <c r="B9" s="195" t="s">
        <v>241</v>
      </c>
      <c r="C9" s="82">
        <f t="shared" ref="C9" si="0">D9+H9+K9+P9+Q9+R9+T9+S9+U9</f>
        <v>66832846</v>
      </c>
      <c r="D9" s="168">
        <f t="shared" ref="D9" si="1">E9+F9+G9</f>
        <v>0</v>
      </c>
      <c r="E9" s="115"/>
      <c r="F9" s="116"/>
      <c r="G9" s="116"/>
      <c r="H9" s="168">
        <f t="shared" ref="H9" si="2">I9+J9</f>
        <v>66832846</v>
      </c>
      <c r="I9" s="116">
        <v>48230846</v>
      </c>
      <c r="J9" s="115">
        <v>18602000</v>
      </c>
      <c r="K9" s="169">
        <f t="shared" ref="K9" si="3">SUM(L9:O9)</f>
        <v>0</v>
      </c>
      <c r="L9" s="115"/>
      <c r="M9" s="115"/>
      <c r="N9" s="115"/>
      <c r="O9" s="116"/>
      <c r="P9" s="115"/>
      <c r="Q9" s="96"/>
      <c r="R9" s="96"/>
      <c r="S9" s="117"/>
      <c r="T9" s="96"/>
      <c r="U9" s="96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8" customHeight="1" x14ac:dyDescent="0.15">
      <c r="A10" s="114"/>
      <c r="B10" s="95"/>
      <c r="C10" s="82"/>
      <c r="D10" s="168"/>
      <c r="E10" s="115"/>
      <c r="F10" s="116"/>
      <c r="G10" s="116"/>
      <c r="H10" s="168"/>
      <c r="I10" s="116"/>
      <c r="J10" s="115"/>
      <c r="K10" s="169"/>
      <c r="L10" s="115"/>
      <c r="M10" s="115"/>
      <c r="N10" s="115"/>
      <c r="O10" s="116"/>
      <c r="P10" s="115"/>
      <c r="Q10" s="96"/>
      <c r="R10" s="96"/>
      <c r="S10" s="117"/>
      <c r="T10" s="96"/>
      <c r="U10" s="96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8" customHeight="1" x14ac:dyDescent="0.15">
      <c r="A11" s="95"/>
      <c r="B11" s="95"/>
      <c r="C11" s="82"/>
      <c r="D11" s="168"/>
      <c r="E11" s="94"/>
      <c r="F11" s="94"/>
      <c r="G11" s="94"/>
      <c r="H11" s="168"/>
      <c r="I11" s="94"/>
      <c r="J11" s="94"/>
      <c r="K11" s="169"/>
      <c r="L11" s="94"/>
      <c r="M11" s="94"/>
      <c r="N11" s="94"/>
      <c r="O11" s="94"/>
      <c r="P11" s="94"/>
      <c r="Q11" s="94"/>
      <c r="R11" s="94"/>
      <c r="S11" s="94"/>
      <c r="T11" s="95"/>
      <c r="U11" s="95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8" customHeight="1" x14ac:dyDescent="0.15">
      <c r="A12" s="94"/>
      <c r="B12" s="95"/>
      <c r="C12" s="82"/>
      <c r="D12" s="168"/>
      <c r="E12" s="95"/>
      <c r="F12" s="94"/>
      <c r="G12" s="94"/>
      <c r="H12" s="168"/>
      <c r="I12" s="94"/>
      <c r="J12" s="94"/>
      <c r="K12" s="169"/>
      <c r="L12" s="94"/>
      <c r="M12" s="94"/>
      <c r="N12" s="94"/>
      <c r="O12" s="94"/>
      <c r="P12" s="94"/>
      <c r="Q12" s="94"/>
      <c r="R12" s="94"/>
      <c r="S12" s="94"/>
      <c r="T12" s="95"/>
      <c r="U12" s="95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8" customHeight="1" x14ac:dyDescent="0.15">
      <c r="A13" s="94"/>
      <c r="B13" s="95"/>
      <c r="C13" s="82"/>
      <c r="D13" s="168"/>
      <c r="E13" s="95"/>
      <c r="F13" s="95"/>
      <c r="G13" s="94"/>
      <c r="H13" s="168"/>
      <c r="I13" s="94"/>
      <c r="J13" s="94"/>
      <c r="K13" s="169"/>
      <c r="L13" s="94"/>
      <c r="M13" s="94"/>
      <c r="N13" s="94"/>
      <c r="O13" s="94"/>
      <c r="P13" s="94"/>
      <c r="Q13" s="94"/>
      <c r="R13" s="94"/>
      <c r="S13" s="94"/>
      <c r="T13" s="94"/>
      <c r="U13" s="95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8" customHeight="1" x14ac:dyDescent="0.15">
      <c r="A14" s="94"/>
      <c r="B14" s="95"/>
      <c r="C14" s="94"/>
      <c r="D14" s="94"/>
      <c r="E14" s="95"/>
      <c r="F14" s="94"/>
      <c r="G14" s="94"/>
      <c r="H14" s="94"/>
      <c r="I14" s="94"/>
      <c r="J14" s="94"/>
      <c r="K14" s="95"/>
      <c r="L14" s="94"/>
      <c r="M14" s="94"/>
      <c r="N14" s="94"/>
      <c r="O14" s="94"/>
      <c r="P14" s="94"/>
      <c r="Q14" s="94"/>
      <c r="R14" s="94"/>
      <c r="S14" s="94"/>
      <c r="T14" s="95"/>
      <c r="U14" s="95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8" customHeight="1" x14ac:dyDescent="0.15">
      <c r="A15" s="94"/>
      <c r="B15" s="95"/>
      <c r="C15" s="94"/>
      <c r="D15" s="94"/>
      <c r="E15" s="94"/>
      <c r="F15" s="94"/>
      <c r="G15" s="94"/>
      <c r="H15" s="94"/>
      <c r="I15" s="94"/>
      <c r="J15" s="94"/>
      <c r="K15" s="95"/>
      <c r="L15" s="94"/>
      <c r="M15" s="94"/>
      <c r="N15" s="94"/>
      <c r="O15" s="94"/>
      <c r="P15" s="94"/>
      <c r="Q15" s="94"/>
      <c r="R15" s="94"/>
      <c r="S15" s="94"/>
      <c r="T15" s="95"/>
      <c r="U15" s="9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8" customHeight="1" x14ac:dyDescent="0.15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5"/>
      <c r="L16" s="94"/>
      <c r="M16" s="94"/>
      <c r="N16" s="94"/>
      <c r="O16" s="94"/>
      <c r="P16" s="94"/>
      <c r="Q16" s="94"/>
      <c r="R16" s="94"/>
      <c r="S16" s="94"/>
      <c r="T16" s="95"/>
      <c r="U16" s="94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8" customHeight="1" x14ac:dyDescent="0.15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8" customHeight="1" x14ac:dyDescent="0.15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8" customHeight="1" x14ac:dyDescent="0.15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8" customHeight="1" x14ac:dyDescent="0.1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8" customHeight="1" x14ac:dyDescent="0.15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8" customHeight="1" x14ac:dyDescent="0.15">
      <c r="A22" s="94"/>
      <c r="B22" s="94"/>
      <c r="C22" s="95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8" customHeight="1" x14ac:dyDescent="0.15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8" customHeight="1" x14ac:dyDescent="0.15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8" customHeight="1" x14ac:dyDescent="0.15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8" customHeight="1" x14ac:dyDescent="0.15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8" customHeight="1" x14ac:dyDescent="0.15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8" customHeight="1" x14ac:dyDescent="0.15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18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8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8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18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18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8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8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8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18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18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8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8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8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8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8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18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8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8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8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8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18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18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8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8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18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18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18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18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</sheetData>
  <mergeCells count="22">
    <mergeCell ref="A5:A7"/>
    <mergeCell ref="B5:B7"/>
    <mergeCell ref="C5:C7"/>
    <mergeCell ref="I6:I7"/>
    <mergeCell ref="F6:F7"/>
    <mergeCell ref="G6:G7"/>
    <mergeCell ref="D5:G5"/>
    <mergeCell ref="H6:H7"/>
    <mergeCell ref="D6:D7"/>
    <mergeCell ref="U5:U7"/>
    <mergeCell ref="Q5:Q7"/>
    <mergeCell ref="N6:N7"/>
    <mergeCell ref="O6:O7"/>
    <mergeCell ref="T5:T7"/>
    <mergeCell ref="R5:R7"/>
    <mergeCell ref="S5:S7"/>
    <mergeCell ref="P5:P7"/>
    <mergeCell ref="L6:L7"/>
    <mergeCell ref="E6:E7"/>
    <mergeCell ref="J6:J7"/>
    <mergeCell ref="K6:K7"/>
    <mergeCell ref="M6:M7"/>
  </mergeCells>
  <phoneticPr fontId="0" type="noConversion"/>
  <printOptions horizontalCentered="1"/>
  <pageMargins left="0.62992126922907787" right="0.62992126922907787" top="0.59055118110236215" bottom="0.7086613985497181" header="0.51181100484893072" footer="0.51181100484893072"/>
  <pageSetup paperSize="9" scale="47" fitToHeight="10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workbookViewId="0">
      <selection activeCell="E8" sqref="E8"/>
    </sheetView>
  </sheetViews>
  <sheetFormatPr defaultRowHeight="14.25" customHeight="1" x14ac:dyDescent="0.15"/>
  <cols>
    <col min="1" max="3" width="4.6640625" customWidth="1"/>
    <col min="4" max="4" width="11.1640625" customWidth="1"/>
    <col min="5" max="5" width="33.5" customWidth="1"/>
    <col min="6" max="7" width="18.83203125" customWidth="1"/>
    <col min="8" max="8" width="22.1640625" customWidth="1"/>
    <col min="9" max="9" width="18.83203125" customWidth="1"/>
    <col min="10" max="10" width="11.33203125" customWidth="1"/>
    <col min="11" max="11" width="15.83203125" customWidth="1"/>
    <col min="12" max="12" width="15.1640625" customWidth="1"/>
    <col min="13" max="13" width="17.33203125" customWidth="1"/>
    <col min="14" max="19" width="12" customWidth="1"/>
    <col min="20" max="20" width="11.1640625" customWidth="1"/>
    <col min="21" max="21" width="11.5" customWidth="1"/>
    <col min="22" max="22" width="12" customWidth="1"/>
  </cols>
  <sheetData>
    <row r="1" spans="1:22" ht="19.5" customHeight="1" x14ac:dyDescent="0.15">
      <c r="A1" s="119" t="s">
        <v>198</v>
      </c>
      <c r="B1" s="119" t="s">
        <v>198</v>
      </c>
      <c r="C1" s="119" t="s">
        <v>198</v>
      </c>
      <c r="D1" s="120" t="s">
        <v>198</v>
      </c>
      <c r="E1" s="121" t="s">
        <v>198</v>
      </c>
      <c r="F1" s="122" t="s">
        <v>198</v>
      </c>
      <c r="G1" s="122" t="s">
        <v>198</v>
      </c>
      <c r="H1" s="122" t="s">
        <v>198</v>
      </c>
      <c r="I1" s="122" t="s">
        <v>198</v>
      </c>
      <c r="J1" s="122" t="s">
        <v>198</v>
      </c>
      <c r="K1" s="122" t="s">
        <v>198</v>
      </c>
      <c r="L1" s="122" t="s">
        <v>198</v>
      </c>
      <c r="M1" s="122" t="s">
        <v>198</v>
      </c>
      <c r="N1" s="122" t="s">
        <v>198</v>
      </c>
      <c r="O1" s="122" t="s">
        <v>198</v>
      </c>
      <c r="P1" s="122" t="s">
        <v>198</v>
      </c>
      <c r="Q1" s="122" t="s">
        <v>198</v>
      </c>
      <c r="R1" s="122" t="s">
        <v>198</v>
      </c>
      <c r="S1" s="122" t="s">
        <v>198</v>
      </c>
      <c r="T1" s="122" t="s">
        <v>198</v>
      </c>
      <c r="U1" s="122" t="s">
        <v>198</v>
      </c>
      <c r="V1" s="122" t="s">
        <v>199</v>
      </c>
    </row>
    <row r="2" spans="1:22" ht="37.5" customHeight="1" x14ac:dyDescent="0.15">
      <c r="A2" s="227" t="s">
        <v>125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123" t="s">
        <v>198</v>
      </c>
      <c r="S2" s="123" t="s">
        <v>198</v>
      </c>
      <c r="T2" s="123" t="s">
        <v>198</v>
      </c>
      <c r="U2" s="123" t="s">
        <v>198</v>
      </c>
      <c r="V2" s="123" t="s">
        <v>198</v>
      </c>
    </row>
    <row r="3" spans="1:22" ht="19.5" customHeight="1" x14ac:dyDescent="0.15">
      <c r="A3" s="229" t="s">
        <v>200</v>
      </c>
      <c r="B3" s="230"/>
      <c r="C3" s="230"/>
      <c r="D3" s="230"/>
      <c r="E3" s="230"/>
      <c r="F3" s="230"/>
      <c r="G3" s="230"/>
      <c r="H3" s="230"/>
      <c r="I3" s="230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</row>
    <row r="4" spans="1:22" ht="19.5" customHeight="1" x14ac:dyDescent="0.15">
      <c r="A4" s="124" t="s">
        <v>198</v>
      </c>
      <c r="B4" s="124" t="s">
        <v>198</v>
      </c>
      <c r="C4" s="124" t="s">
        <v>198</v>
      </c>
      <c r="D4" s="125" t="s">
        <v>198</v>
      </c>
      <c r="E4" s="126" t="s">
        <v>198</v>
      </c>
      <c r="F4" s="127" t="s">
        <v>198</v>
      </c>
      <c r="G4" s="127" t="s">
        <v>198</v>
      </c>
      <c r="H4" s="127" t="s">
        <v>198</v>
      </c>
      <c r="I4" s="127" t="s">
        <v>198</v>
      </c>
      <c r="J4" s="127" t="s">
        <v>198</v>
      </c>
      <c r="K4" s="127" t="s">
        <v>198</v>
      </c>
      <c r="L4" s="127" t="s">
        <v>198</v>
      </c>
      <c r="M4" s="127" t="s">
        <v>198</v>
      </c>
      <c r="N4" s="127" t="s">
        <v>198</v>
      </c>
      <c r="O4" s="127" t="s">
        <v>198</v>
      </c>
      <c r="P4" s="127" t="s">
        <v>198</v>
      </c>
      <c r="Q4" s="127" t="s">
        <v>198</v>
      </c>
      <c r="R4" s="127" t="s">
        <v>198</v>
      </c>
      <c r="S4" s="127" t="s">
        <v>198</v>
      </c>
      <c r="T4" s="127" t="s">
        <v>198</v>
      </c>
      <c r="U4" s="127" t="s">
        <v>198</v>
      </c>
      <c r="V4" s="127" t="s">
        <v>198</v>
      </c>
    </row>
    <row r="5" spans="1:22" ht="23.25" customHeight="1" x14ac:dyDescent="0.15">
      <c r="A5" s="232" t="s">
        <v>196</v>
      </c>
      <c r="B5" s="233"/>
      <c r="C5" s="233"/>
      <c r="D5" s="274" t="s">
        <v>82</v>
      </c>
      <c r="E5" s="234" t="s">
        <v>74</v>
      </c>
      <c r="F5" s="234" t="s">
        <v>159</v>
      </c>
      <c r="G5" s="236" t="s">
        <v>103</v>
      </c>
      <c r="H5" s="237"/>
      <c r="I5" s="237"/>
      <c r="J5" s="238" t="s">
        <v>201</v>
      </c>
      <c r="K5" s="239"/>
      <c r="L5" s="239"/>
      <c r="M5" s="238" t="s">
        <v>202</v>
      </c>
      <c r="N5" s="238" t="s">
        <v>92</v>
      </c>
      <c r="O5" s="238" t="s">
        <v>119</v>
      </c>
      <c r="P5" s="238" t="s">
        <v>25</v>
      </c>
      <c r="Q5" s="238" t="s">
        <v>44</v>
      </c>
      <c r="R5" s="238" t="s">
        <v>148</v>
      </c>
      <c r="S5" s="238" t="s">
        <v>63</v>
      </c>
      <c r="T5" s="239"/>
      <c r="U5" s="239"/>
      <c r="V5" s="239"/>
    </row>
    <row r="6" spans="1:22" ht="30" customHeight="1" x14ac:dyDescent="0.15">
      <c r="A6" s="128" t="s">
        <v>78</v>
      </c>
      <c r="B6" s="128" t="s">
        <v>137</v>
      </c>
      <c r="C6" s="128" t="s">
        <v>135</v>
      </c>
      <c r="D6" s="262"/>
      <c r="E6" s="235"/>
      <c r="F6" s="235"/>
      <c r="G6" s="129" t="s">
        <v>106</v>
      </c>
      <c r="H6" s="130" t="s">
        <v>203</v>
      </c>
      <c r="I6" s="130" t="s">
        <v>69</v>
      </c>
      <c r="J6" s="130" t="s">
        <v>106</v>
      </c>
      <c r="K6" s="130" t="s">
        <v>204</v>
      </c>
      <c r="L6" s="130" t="s">
        <v>205</v>
      </c>
      <c r="M6" s="239"/>
      <c r="N6" s="239"/>
      <c r="O6" s="239"/>
      <c r="P6" s="239"/>
      <c r="Q6" s="239"/>
      <c r="R6" s="239"/>
      <c r="S6" s="130" t="s">
        <v>106</v>
      </c>
      <c r="T6" s="130" t="s">
        <v>206</v>
      </c>
      <c r="U6" s="130" t="s">
        <v>207</v>
      </c>
      <c r="V6" s="130" t="s">
        <v>23</v>
      </c>
    </row>
    <row r="7" spans="1:22" ht="19.5" customHeight="1" x14ac:dyDescent="0.15">
      <c r="A7" s="131" t="s">
        <v>198</v>
      </c>
      <c r="B7" s="131" t="s">
        <v>198</v>
      </c>
      <c r="C7" s="131" t="s">
        <v>198</v>
      </c>
      <c r="D7" s="129" t="s">
        <v>127</v>
      </c>
      <c r="E7" s="202" t="s">
        <v>127</v>
      </c>
      <c r="F7" s="170">
        <v>1</v>
      </c>
      <c r="G7" s="171">
        <v>2</v>
      </c>
      <c r="H7" s="170">
        <v>3</v>
      </c>
      <c r="I7" s="171">
        <v>4</v>
      </c>
      <c r="J7" s="170">
        <v>5</v>
      </c>
      <c r="K7" s="171">
        <v>6</v>
      </c>
      <c r="L7" s="129" t="s">
        <v>52</v>
      </c>
      <c r="M7" s="129" t="s">
        <v>1</v>
      </c>
      <c r="N7" s="129" t="s">
        <v>151</v>
      </c>
      <c r="O7" s="129" t="s">
        <v>67</v>
      </c>
      <c r="P7" s="129" t="s">
        <v>208</v>
      </c>
      <c r="Q7" s="129" t="s">
        <v>209</v>
      </c>
      <c r="R7" s="129" t="s">
        <v>210</v>
      </c>
      <c r="S7" s="129" t="s">
        <v>211</v>
      </c>
      <c r="T7" s="129" t="s">
        <v>212</v>
      </c>
      <c r="U7" s="129" t="s">
        <v>213</v>
      </c>
      <c r="V7" s="129" t="s">
        <v>214</v>
      </c>
    </row>
    <row r="8" spans="1:22" ht="19.5" customHeight="1" x14ac:dyDescent="0.15">
      <c r="A8" s="131"/>
      <c r="B8" s="181"/>
      <c r="C8" s="181"/>
      <c r="D8" s="201"/>
      <c r="E8" s="203" t="s">
        <v>253</v>
      </c>
      <c r="F8" s="198">
        <v>66832846</v>
      </c>
      <c r="G8" s="197">
        <v>66832846</v>
      </c>
      <c r="H8" s="179">
        <v>48230846</v>
      </c>
      <c r="I8" s="179">
        <v>18602000</v>
      </c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</row>
    <row r="9" spans="1:22" ht="13.5" customHeight="1" x14ac:dyDescent="0.15">
      <c r="A9" s="131">
        <v>212</v>
      </c>
      <c r="B9" s="181"/>
      <c r="C9" s="181"/>
      <c r="D9" s="192"/>
      <c r="E9" s="196" t="s">
        <v>251</v>
      </c>
      <c r="F9" s="197">
        <v>60954446</v>
      </c>
      <c r="G9" s="197">
        <v>60954446</v>
      </c>
      <c r="H9" s="133">
        <v>60954446</v>
      </c>
      <c r="I9" s="179"/>
      <c r="J9" s="133"/>
      <c r="K9" s="133"/>
      <c r="L9" s="133"/>
      <c r="M9" s="134"/>
      <c r="N9" s="134"/>
      <c r="O9" s="133"/>
      <c r="P9" s="133"/>
      <c r="Q9" s="133"/>
      <c r="R9" s="133"/>
      <c r="S9" s="133"/>
      <c r="T9" s="133"/>
      <c r="U9" s="133"/>
      <c r="V9" s="134"/>
    </row>
    <row r="10" spans="1:22" ht="13.5" customHeight="1" x14ac:dyDescent="0.15">
      <c r="A10" s="131">
        <v>212</v>
      </c>
      <c r="B10" s="181" t="s">
        <v>235</v>
      </c>
      <c r="C10" s="181" t="s">
        <v>235</v>
      </c>
      <c r="D10" s="201"/>
      <c r="E10" s="203" t="s">
        <v>245</v>
      </c>
      <c r="F10" s="198">
        <v>7795145</v>
      </c>
      <c r="G10" s="197">
        <v>7795145</v>
      </c>
      <c r="H10" s="133">
        <v>7795145</v>
      </c>
      <c r="I10" s="179"/>
      <c r="J10" s="133"/>
      <c r="K10" s="133"/>
      <c r="L10" s="133"/>
      <c r="M10" s="134"/>
      <c r="N10" s="134"/>
      <c r="O10" s="133"/>
      <c r="P10" s="133"/>
      <c r="Q10" s="133"/>
      <c r="R10" s="133"/>
      <c r="S10" s="133"/>
      <c r="T10" s="133"/>
      <c r="U10" s="133"/>
      <c r="V10" s="134"/>
    </row>
    <row r="11" spans="1:22" ht="13.5" customHeight="1" x14ac:dyDescent="0.15">
      <c r="A11" s="135">
        <v>212</v>
      </c>
      <c r="B11" s="183" t="s">
        <v>246</v>
      </c>
      <c r="C11" s="183" t="s">
        <v>235</v>
      </c>
      <c r="D11" s="132"/>
      <c r="E11" s="194" t="s">
        <v>242</v>
      </c>
      <c r="F11" s="197">
        <v>25005000</v>
      </c>
      <c r="G11" s="197">
        <v>25005000</v>
      </c>
      <c r="H11" s="133">
        <v>25005000</v>
      </c>
      <c r="I11" s="133"/>
      <c r="J11" s="133"/>
      <c r="K11" s="133"/>
      <c r="L11" s="133"/>
      <c r="M11" s="134"/>
      <c r="N11" s="134"/>
      <c r="O11" s="133"/>
      <c r="P11" s="133"/>
      <c r="Q11" s="133"/>
      <c r="R11" s="133"/>
      <c r="S11" s="133"/>
      <c r="T11" s="133"/>
      <c r="U11" s="133"/>
      <c r="V11" s="134"/>
    </row>
    <row r="12" spans="1:22" ht="13.5" customHeight="1" x14ac:dyDescent="0.15">
      <c r="A12" s="183" t="s">
        <v>247</v>
      </c>
      <c r="B12" s="184" t="s">
        <v>235</v>
      </c>
      <c r="C12" s="183" t="s">
        <v>239</v>
      </c>
      <c r="D12" s="132"/>
      <c r="E12" s="192" t="s">
        <v>236</v>
      </c>
      <c r="F12" s="197">
        <v>6674000</v>
      </c>
      <c r="G12" s="197">
        <v>6674000</v>
      </c>
      <c r="H12" s="133">
        <v>6674000</v>
      </c>
      <c r="I12" s="133"/>
      <c r="J12" s="133"/>
      <c r="K12" s="133"/>
      <c r="L12" s="133"/>
      <c r="M12" s="134"/>
      <c r="N12" s="134"/>
      <c r="O12" s="133"/>
      <c r="P12" s="133"/>
      <c r="Q12" s="133"/>
      <c r="R12" s="133"/>
      <c r="S12" s="133"/>
      <c r="T12" s="133"/>
      <c r="U12" s="133"/>
      <c r="V12" s="134"/>
    </row>
    <row r="13" spans="1:22" ht="13.5" customHeight="1" x14ac:dyDescent="0.15">
      <c r="A13" s="183">
        <v>212</v>
      </c>
      <c r="B13" s="183" t="s">
        <v>238</v>
      </c>
      <c r="C13" s="184">
        <v>11</v>
      </c>
      <c r="D13" s="132"/>
      <c r="E13" s="193" t="s">
        <v>243</v>
      </c>
      <c r="F13" s="197">
        <v>18602000</v>
      </c>
      <c r="G13" s="197">
        <v>18602000</v>
      </c>
      <c r="H13" s="133"/>
      <c r="I13" s="133">
        <v>18602000</v>
      </c>
      <c r="J13" s="133"/>
      <c r="K13" s="133"/>
      <c r="L13" s="133"/>
      <c r="M13" s="134"/>
      <c r="N13" s="134"/>
      <c r="O13" s="133"/>
      <c r="P13" s="133"/>
      <c r="Q13" s="133"/>
      <c r="R13" s="133"/>
      <c r="S13" s="133"/>
      <c r="T13" s="133"/>
      <c r="U13" s="133"/>
      <c r="V13" s="134"/>
    </row>
    <row r="14" spans="1:22" ht="13.5" customHeight="1" x14ac:dyDescent="0.15">
      <c r="A14" s="184" t="s">
        <v>247</v>
      </c>
      <c r="B14" s="184" t="s">
        <v>235</v>
      </c>
      <c r="C14" s="184" t="s">
        <v>248</v>
      </c>
      <c r="D14" s="135"/>
      <c r="E14" s="193" t="s">
        <v>244</v>
      </c>
      <c r="F14" s="197">
        <v>2878301</v>
      </c>
      <c r="G14" s="197">
        <v>2878301</v>
      </c>
      <c r="H14" s="133">
        <v>2878301</v>
      </c>
      <c r="I14" s="133"/>
      <c r="J14" s="133"/>
      <c r="K14" s="133"/>
      <c r="L14" s="133"/>
      <c r="M14" s="134"/>
      <c r="N14" s="134"/>
      <c r="O14" s="133"/>
      <c r="P14" s="133"/>
      <c r="Q14" s="133"/>
      <c r="R14" s="133"/>
      <c r="S14" s="133"/>
      <c r="T14" s="133"/>
      <c r="U14" s="133"/>
      <c r="V14" s="134"/>
    </row>
    <row r="15" spans="1:22" ht="13.5" customHeight="1" x14ac:dyDescent="0.15">
      <c r="A15" s="184" t="s">
        <v>249</v>
      </c>
      <c r="B15" s="184"/>
      <c r="C15" s="184"/>
      <c r="D15" s="135"/>
      <c r="E15" s="193" t="s">
        <v>252</v>
      </c>
      <c r="F15" s="197">
        <v>5878400</v>
      </c>
      <c r="G15" s="197">
        <v>5878400</v>
      </c>
      <c r="H15" s="133">
        <v>5878400</v>
      </c>
      <c r="I15" s="133"/>
      <c r="J15" s="133"/>
      <c r="K15" s="133"/>
      <c r="L15" s="133"/>
      <c r="M15" s="134"/>
      <c r="N15" s="134"/>
      <c r="O15" s="133"/>
      <c r="P15" s="133"/>
      <c r="Q15" s="133"/>
      <c r="R15" s="133"/>
      <c r="S15" s="133"/>
      <c r="T15" s="133"/>
      <c r="U15" s="133"/>
      <c r="V15" s="134"/>
    </row>
    <row r="16" spans="1:22" ht="13.5" customHeight="1" x14ac:dyDescent="0.15">
      <c r="A16" s="184" t="s">
        <v>249</v>
      </c>
      <c r="B16" s="184" t="s">
        <v>235</v>
      </c>
      <c r="C16" s="184" t="s">
        <v>248</v>
      </c>
      <c r="D16" s="135"/>
      <c r="E16" s="193" t="s">
        <v>250</v>
      </c>
      <c r="F16" s="197">
        <v>5878400</v>
      </c>
      <c r="G16" s="197">
        <v>5878400</v>
      </c>
      <c r="H16" s="133">
        <v>5878400</v>
      </c>
      <c r="I16" s="133"/>
      <c r="J16" s="133"/>
      <c r="K16" s="133"/>
      <c r="L16" s="133"/>
      <c r="M16" s="134"/>
      <c r="N16" s="134"/>
      <c r="O16" s="133"/>
      <c r="P16" s="133"/>
      <c r="Q16" s="133"/>
      <c r="R16" s="133"/>
      <c r="S16" s="133"/>
      <c r="T16" s="133"/>
      <c r="U16" s="133"/>
      <c r="V16" s="134"/>
    </row>
    <row r="17" spans="1:22" ht="13.5" customHeight="1" x14ac:dyDescent="0.15">
      <c r="A17" s="183"/>
      <c r="B17" s="184"/>
      <c r="C17" s="183"/>
      <c r="D17" s="132"/>
      <c r="E17" s="132"/>
      <c r="F17" s="170"/>
      <c r="G17" s="171"/>
      <c r="H17" s="133"/>
      <c r="I17" s="133"/>
      <c r="J17" s="133"/>
      <c r="K17" s="133"/>
      <c r="L17" s="133"/>
      <c r="M17" s="134"/>
      <c r="N17" s="134"/>
      <c r="O17" s="133"/>
      <c r="P17" s="133"/>
      <c r="Q17" s="133"/>
      <c r="R17" s="133"/>
      <c r="S17" s="133"/>
      <c r="T17" s="133"/>
      <c r="U17" s="133"/>
      <c r="V17" s="134"/>
    </row>
    <row r="18" spans="1:22" ht="13.5" customHeight="1" x14ac:dyDescent="0.15">
      <c r="A18" s="183"/>
      <c r="B18" s="183"/>
      <c r="C18" s="184"/>
      <c r="D18" s="132"/>
      <c r="E18" s="132"/>
      <c r="F18" s="170"/>
      <c r="G18" s="171"/>
      <c r="H18" s="133"/>
      <c r="I18" s="133"/>
      <c r="J18" s="133"/>
      <c r="K18" s="133"/>
      <c r="L18" s="133"/>
      <c r="M18" s="134"/>
      <c r="N18" s="134"/>
      <c r="O18" s="133"/>
      <c r="P18" s="133"/>
      <c r="Q18" s="133"/>
      <c r="R18" s="133"/>
      <c r="S18" s="133"/>
      <c r="T18" s="133"/>
      <c r="U18" s="133"/>
      <c r="V18" s="134"/>
    </row>
    <row r="19" spans="1:22" ht="13.5" customHeight="1" x14ac:dyDescent="0.15">
      <c r="A19" s="135"/>
      <c r="B19" s="135"/>
      <c r="C19" s="135"/>
      <c r="D19" s="135"/>
      <c r="E19" s="135"/>
      <c r="F19" s="170"/>
      <c r="G19" s="171"/>
      <c r="H19" s="133"/>
      <c r="I19" s="133"/>
      <c r="J19" s="133"/>
      <c r="K19" s="133"/>
      <c r="L19" s="133"/>
      <c r="M19" s="134"/>
      <c r="N19" s="134"/>
      <c r="O19" s="133"/>
      <c r="P19" s="133"/>
      <c r="Q19" s="133"/>
      <c r="R19" s="133"/>
      <c r="S19" s="133"/>
      <c r="T19" s="133"/>
      <c r="U19" s="133"/>
      <c r="V19" s="134"/>
    </row>
    <row r="20" spans="1:22" ht="13.5" customHeight="1" x14ac:dyDescent="0.15">
      <c r="A20" s="135"/>
      <c r="B20" s="135"/>
      <c r="C20" s="135"/>
      <c r="D20" s="135"/>
      <c r="E20" s="135"/>
      <c r="F20" s="170"/>
      <c r="G20" s="171"/>
      <c r="H20" s="133"/>
      <c r="I20" s="133"/>
      <c r="J20" s="133"/>
      <c r="K20" s="133"/>
      <c r="L20" s="133"/>
      <c r="M20" s="134"/>
      <c r="N20" s="134"/>
      <c r="O20" s="133"/>
      <c r="P20" s="133"/>
      <c r="Q20" s="133"/>
      <c r="R20" s="133"/>
      <c r="S20" s="133"/>
      <c r="T20" s="133"/>
      <c r="U20" s="133"/>
      <c r="V20" s="134"/>
    </row>
  </sheetData>
  <mergeCells count="15">
    <mergeCell ref="A2:Q2"/>
    <mergeCell ref="A3:V3"/>
    <mergeCell ref="A5:C5"/>
    <mergeCell ref="D5:D6"/>
    <mergeCell ref="E5:E6"/>
    <mergeCell ref="F5:F6"/>
    <mergeCell ref="G5:I5"/>
    <mergeCell ref="J5:L5"/>
    <mergeCell ref="M5:M6"/>
    <mergeCell ref="N5:N6"/>
    <mergeCell ref="O5:O6"/>
    <mergeCell ref="P5:P6"/>
    <mergeCell ref="Q5:Q6"/>
    <mergeCell ref="R5:R6"/>
    <mergeCell ref="S5:V5"/>
  </mergeCells>
  <phoneticPr fontId="0" type="noConversion"/>
  <pageMargins left="0.31496062992125984" right="0.1968503937007874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55"/>
  <sheetViews>
    <sheetView showGridLines="0" workbookViewId="0">
      <selection activeCell="A8" sqref="A8:E9"/>
    </sheetView>
  </sheetViews>
  <sheetFormatPr defaultColWidth="9.1640625" defaultRowHeight="18" customHeight="1" x14ac:dyDescent="0.15"/>
  <cols>
    <col min="1" max="1" width="4.6640625" style="19" customWidth="1"/>
    <col min="2" max="3" width="4.33203125" style="20" customWidth="1"/>
    <col min="4" max="4" width="10.1640625" style="8" customWidth="1"/>
    <col min="5" max="5" width="30.6640625" style="3" customWidth="1"/>
    <col min="6" max="6" width="15.6640625" style="10" customWidth="1"/>
    <col min="7" max="7" width="15.33203125" style="10" customWidth="1"/>
    <col min="8" max="8" width="14.33203125" style="10" customWidth="1"/>
    <col min="9" max="9" width="12.1640625" style="10" customWidth="1"/>
    <col min="10" max="10" width="12.83203125" style="10" customWidth="1"/>
    <col min="11" max="11" width="15.5" style="2" customWidth="1"/>
    <col min="12" max="12" width="14.33203125" style="2" customWidth="1"/>
    <col min="13" max="13" width="10.5" style="2" customWidth="1"/>
    <col min="14" max="14" width="15.1640625" style="2" customWidth="1"/>
    <col min="15" max="18" width="10.5" style="2" customWidth="1"/>
    <col min="19" max="19" width="17.1640625" style="2" customWidth="1"/>
    <col min="20" max="24" width="10.5" style="2" customWidth="1"/>
    <col min="25" max="251" width="10.6640625" style="2" customWidth="1"/>
    <col min="252" max="253" width="10.6640625" customWidth="1"/>
  </cols>
  <sheetData>
    <row r="1" spans="1:251" ht="18" customHeight="1" x14ac:dyDescent="0.15">
      <c r="A1" s="49"/>
      <c r="B1" s="49"/>
      <c r="C1" s="49"/>
      <c r="D1" s="6"/>
      <c r="E1" s="14"/>
      <c r="F1" s="6"/>
      <c r="G1" s="6"/>
      <c r="H1" s="6"/>
      <c r="I1" s="6"/>
      <c r="J1" s="6"/>
      <c r="X1" s="6" t="s">
        <v>16</v>
      </c>
    </row>
    <row r="2" spans="1:251" ht="18" customHeight="1" x14ac:dyDescent="0.15">
      <c r="A2" s="240" t="s">
        <v>175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</row>
    <row r="3" spans="1:251" s="1" customFormat="1" ht="18" customHeight="1" x14ac:dyDescent="0.15">
      <c r="A3" s="26" t="s">
        <v>0</v>
      </c>
      <c r="B3" s="26"/>
      <c r="C3" s="26"/>
      <c r="D3" s="67"/>
      <c r="E3" s="14"/>
      <c r="F3" s="13"/>
      <c r="G3" s="6"/>
      <c r="H3" s="13"/>
      <c r="I3" s="13"/>
      <c r="J3" s="13"/>
      <c r="X3" s="5" t="s">
        <v>14</v>
      </c>
    </row>
    <row r="4" spans="1:251" s="1" customFormat="1" ht="18" customHeight="1" x14ac:dyDescent="0.15">
      <c r="A4" s="243" t="s">
        <v>196</v>
      </c>
      <c r="B4" s="243"/>
      <c r="C4" s="243"/>
      <c r="D4" s="244" t="s">
        <v>82</v>
      </c>
      <c r="E4" s="246" t="s">
        <v>74</v>
      </c>
      <c r="F4" s="245" t="s">
        <v>42</v>
      </c>
      <c r="G4" s="247" t="s">
        <v>20</v>
      </c>
      <c r="H4" s="247"/>
      <c r="I4" s="247"/>
      <c r="J4" s="247"/>
      <c r="K4" s="248" t="s">
        <v>117</v>
      </c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1" t="s">
        <v>170</v>
      </c>
      <c r="W4" s="242" t="s">
        <v>28</v>
      </c>
      <c r="X4" s="219" t="s">
        <v>126</v>
      </c>
    </row>
    <row r="5" spans="1:251" s="1" customFormat="1" ht="38.25" customHeight="1" x14ac:dyDescent="0.15">
      <c r="A5" s="50" t="s">
        <v>78</v>
      </c>
      <c r="B5" s="50" t="s">
        <v>137</v>
      </c>
      <c r="C5" s="50" t="s">
        <v>135</v>
      </c>
      <c r="D5" s="244"/>
      <c r="E5" s="246"/>
      <c r="F5" s="245"/>
      <c r="G5" s="56" t="s">
        <v>42</v>
      </c>
      <c r="H5" s="56" t="s">
        <v>105</v>
      </c>
      <c r="I5" s="56" t="s">
        <v>129</v>
      </c>
      <c r="J5" s="56" t="s">
        <v>9</v>
      </c>
      <c r="K5" s="56" t="s">
        <v>42</v>
      </c>
      <c r="L5" s="56" t="s">
        <v>105</v>
      </c>
      <c r="M5" s="56" t="s">
        <v>9</v>
      </c>
      <c r="N5" s="56" t="s">
        <v>129</v>
      </c>
      <c r="O5" s="56" t="s">
        <v>110</v>
      </c>
      <c r="P5" s="56" t="s">
        <v>124</v>
      </c>
      <c r="Q5" s="56" t="s">
        <v>47</v>
      </c>
      <c r="R5" s="56" t="s">
        <v>68</v>
      </c>
      <c r="S5" s="56" t="s">
        <v>34</v>
      </c>
      <c r="T5" s="56" t="s">
        <v>10</v>
      </c>
      <c r="U5" s="56" t="s">
        <v>7</v>
      </c>
      <c r="V5" s="242"/>
      <c r="W5" s="242"/>
      <c r="X5" s="219"/>
    </row>
    <row r="6" spans="1:251" ht="18" customHeight="1" x14ac:dyDescent="0.15">
      <c r="A6" s="70" t="s">
        <v>127</v>
      </c>
      <c r="B6" s="70" t="s">
        <v>127</v>
      </c>
      <c r="C6" s="70" t="s">
        <v>127</v>
      </c>
      <c r="D6" s="41" t="s">
        <v>127</v>
      </c>
      <c r="E6" s="41" t="s">
        <v>127</v>
      </c>
      <c r="F6" s="41">
        <v>1</v>
      </c>
      <c r="G6" s="41">
        <v>2</v>
      </c>
      <c r="H6" s="41">
        <v>3</v>
      </c>
      <c r="I6" s="41">
        <v>4</v>
      </c>
      <c r="J6" s="41">
        <v>5</v>
      </c>
      <c r="K6" s="41">
        <v>6</v>
      </c>
      <c r="L6" s="41">
        <v>7</v>
      </c>
      <c r="M6" s="41">
        <v>8</v>
      </c>
      <c r="N6" s="41">
        <v>9</v>
      </c>
      <c r="O6" s="41">
        <v>10</v>
      </c>
      <c r="P6" s="41">
        <v>11</v>
      </c>
      <c r="Q6" s="41">
        <v>12</v>
      </c>
      <c r="R6" s="41">
        <v>13</v>
      </c>
      <c r="S6" s="41">
        <v>14</v>
      </c>
      <c r="T6" s="41">
        <v>15</v>
      </c>
      <c r="U6" s="41">
        <v>16</v>
      </c>
      <c r="V6" s="41">
        <v>17</v>
      </c>
      <c r="W6" s="41">
        <v>18</v>
      </c>
      <c r="X6" s="41">
        <v>19</v>
      </c>
      <c r="Y6" s="17"/>
    </row>
    <row r="7" spans="1:251" s="39" customFormat="1" ht="18" customHeight="1" x14ac:dyDescent="0.15">
      <c r="A7" s="188"/>
      <c r="B7" s="188"/>
      <c r="C7" s="188"/>
      <c r="D7" s="85"/>
      <c r="E7" s="180"/>
      <c r="F7" s="82">
        <v>66832846</v>
      </c>
      <c r="G7" s="166">
        <v>10673446</v>
      </c>
      <c r="H7" s="84">
        <v>8345314</v>
      </c>
      <c r="I7" s="82">
        <v>606864</v>
      </c>
      <c r="J7" s="83">
        <v>1721268</v>
      </c>
      <c r="K7" s="167">
        <v>56159400</v>
      </c>
      <c r="L7" s="82">
        <v>10000000</v>
      </c>
      <c r="M7" s="83"/>
      <c r="N7" s="84">
        <v>21679000</v>
      </c>
      <c r="O7" s="84"/>
      <c r="P7" s="84"/>
      <c r="Q7" s="84"/>
      <c r="R7" s="84"/>
      <c r="S7" s="82">
        <v>24480400</v>
      </c>
      <c r="T7" s="83"/>
      <c r="U7" s="82"/>
      <c r="V7" s="83"/>
      <c r="W7" s="84"/>
      <c r="X7" s="82"/>
      <c r="Y7" s="17"/>
    </row>
    <row r="8" spans="1:251" ht="18" customHeight="1" x14ac:dyDescent="0.15">
      <c r="A8" s="118">
        <v>212</v>
      </c>
      <c r="B8" s="189" t="s">
        <v>256</v>
      </c>
      <c r="C8" s="182" t="s">
        <v>256</v>
      </c>
      <c r="D8" s="114"/>
      <c r="E8" s="180" t="s">
        <v>254</v>
      </c>
      <c r="F8" s="82">
        <v>63954545</v>
      </c>
      <c r="G8" s="166">
        <v>7795145</v>
      </c>
      <c r="H8" s="84">
        <v>5951333</v>
      </c>
      <c r="I8" s="82">
        <v>516864</v>
      </c>
      <c r="J8" s="83">
        <v>1326948</v>
      </c>
      <c r="K8" s="167">
        <v>56159400</v>
      </c>
      <c r="L8" s="90">
        <v>10000000</v>
      </c>
      <c r="M8" s="95"/>
      <c r="N8" s="90">
        <v>21679000</v>
      </c>
      <c r="O8" s="90"/>
      <c r="P8" s="90"/>
      <c r="Q8" s="90"/>
      <c r="R8" s="90"/>
      <c r="S8" s="190">
        <v>24480400</v>
      </c>
      <c r="T8" s="90"/>
      <c r="U8" s="90"/>
      <c r="V8" s="90"/>
      <c r="W8" s="90"/>
      <c r="X8" s="90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</row>
    <row r="9" spans="1:251" ht="18" customHeight="1" x14ac:dyDescent="0.15">
      <c r="A9" s="95">
        <v>212</v>
      </c>
      <c r="B9" s="182" t="s">
        <v>257</v>
      </c>
      <c r="C9" s="182" t="s">
        <v>258</v>
      </c>
      <c r="D9" s="95"/>
      <c r="E9" s="95" t="s">
        <v>255</v>
      </c>
      <c r="F9" s="82">
        <v>2878301</v>
      </c>
      <c r="G9" s="166">
        <v>2878301</v>
      </c>
      <c r="H9" s="84">
        <v>2393981</v>
      </c>
      <c r="I9" s="82">
        <v>90000</v>
      </c>
      <c r="J9" s="83">
        <v>394320</v>
      </c>
      <c r="K9" s="167"/>
      <c r="L9" s="95"/>
      <c r="M9" s="95"/>
      <c r="N9" s="95"/>
      <c r="O9" s="94"/>
      <c r="P9" s="94"/>
      <c r="Q9" s="95"/>
      <c r="R9" s="95"/>
      <c r="S9" s="95"/>
      <c r="T9" s="95"/>
      <c r="U9" s="95"/>
      <c r="V9" s="95"/>
      <c r="W9" s="95"/>
      <c r="X9" s="9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</row>
    <row r="10" spans="1:251" ht="18" customHeight="1" x14ac:dyDescent="0.15">
      <c r="A10" s="95"/>
      <c r="B10" s="95"/>
      <c r="C10" s="95"/>
      <c r="D10" s="95"/>
      <c r="E10" s="95"/>
      <c r="F10" s="82"/>
      <c r="G10" s="166"/>
      <c r="H10" s="84"/>
      <c r="I10" s="82"/>
      <c r="J10" s="83"/>
      <c r="K10" s="167"/>
      <c r="L10" s="94"/>
      <c r="M10" s="94"/>
      <c r="N10" s="94"/>
      <c r="O10" s="94"/>
      <c r="P10" s="94"/>
      <c r="Q10" s="94"/>
      <c r="R10" s="94"/>
      <c r="S10" s="94"/>
      <c r="T10" s="94"/>
      <c r="U10" s="95"/>
      <c r="V10" s="95"/>
      <c r="W10" s="95"/>
      <c r="X10" s="9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</row>
    <row r="11" spans="1:251" ht="18" customHeight="1" x14ac:dyDescent="0.15">
      <c r="A11" s="94"/>
      <c r="B11" s="95"/>
      <c r="C11" s="95"/>
      <c r="D11" s="95"/>
      <c r="E11" s="95"/>
      <c r="F11" s="82"/>
      <c r="G11" s="166"/>
      <c r="H11" s="84"/>
      <c r="I11" s="82"/>
      <c r="J11" s="83"/>
      <c r="K11" s="167"/>
      <c r="L11" s="95"/>
      <c r="M11" s="94"/>
      <c r="N11" s="94"/>
      <c r="O11" s="94"/>
      <c r="P11" s="94"/>
      <c r="Q11" s="94"/>
      <c r="R11" s="94"/>
      <c r="S11" s="94"/>
      <c r="T11" s="94"/>
      <c r="U11" s="94"/>
      <c r="V11" s="95"/>
      <c r="W11" s="95"/>
      <c r="X11" s="94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</row>
    <row r="12" spans="1:251" ht="18" customHeight="1" x14ac:dyDescent="0.15">
      <c r="A12" s="94"/>
      <c r="B12" s="94"/>
      <c r="C12" s="94"/>
      <c r="D12" s="95"/>
      <c r="E12" s="95"/>
      <c r="F12" s="95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5"/>
      <c r="W12" s="95"/>
      <c r="X12" s="94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</row>
    <row r="13" spans="1:251" ht="18" customHeight="1" x14ac:dyDescent="0.15">
      <c r="A13" s="94"/>
      <c r="B13" s="94"/>
      <c r="C13" s="94"/>
      <c r="D13" s="95"/>
      <c r="E13" s="95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5"/>
      <c r="W13" s="95"/>
      <c r="X13" s="94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</row>
    <row r="14" spans="1:251" ht="18" customHeight="1" x14ac:dyDescent="0.15">
      <c r="A14" s="94"/>
      <c r="B14" s="94"/>
      <c r="C14" s="94"/>
      <c r="D14" s="94"/>
      <c r="E14" s="95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</row>
    <row r="15" spans="1:251" ht="18" customHeight="1" x14ac:dyDescent="0.15">
      <c r="A15" s="94"/>
      <c r="B15" s="94"/>
      <c r="C15" s="94"/>
      <c r="D15" s="94"/>
      <c r="E15" s="94"/>
      <c r="F15" s="95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</row>
    <row r="16" spans="1:251" ht="18" customHeight="1" x14ac:dyDescent="0.15">
      <c r="A16" s="94"/>
      <c r="B16" s="94"/>
      <c r="C16" s="94"/>
      <c r="D16" s="94"/>
      <c r="E16" s="94"/>
      <c r="F16" s="94"/>
      <c r="G16" s="94"/>
      <c r="H16" s="94"/>
      <c r="I16" s="94"/>
      <c r="J16" s="95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</row>
    <row r="17" spans="1:251" ht="18" customHeight="1" x14ac:dyDescent="0.15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</row>
    <row r="18" spans="1:251" ht="18" customHeight="1" x14ac:dyDescent="0.15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18" customHeight="1" x14ac:dyDescent="0.15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18" customHeight="1" x14ac:dyDescent="0.1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18" customHeight="1" x14ac:dyDescent="0.15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ht="18" customHeight="1" x14ac:dyDescent="0.15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spans="1:251" ht="18" customHeight="1" x14ac:dyDescent="0.15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</row>
    <row r="24" spans="1:251" ht="18" customHeight="1" x14ac:dyDescent="0.15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</row>
    <row r="25" spans="1:251" ht="18" customHeight="1" x14ac:dyDescent="0.15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</row>
    <row r="26" spans="1:251" ht="18" customHeight="1" x14ac:dyDescent="0.15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</row>
    <row r="27" spans="1:251" ht="18" customHeight="1" x14ac:dyDescent="0.15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</row>
    <row r="28" spans="1:251" ht="18" customHeight="1" x14ac:dyDescent="0.15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</row>
    <row r="29" spans="1:251" ht="18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</row>
    <row r="30" spans="1:251" ht="18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</row>
    <row r="31" spans="1:251" ht="18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</row>
    <row r="32" spans="1:251" ht="18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</row>
    <row r="33" spans="1:251" ht="18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</row>
    <row r="34" spans="1:251" ht="18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</row>
    <row r="35" spans="1:251" ht="18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</row>
    <row r="36" spans="1:251" ht="18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</row>
    <row r="37" spans="1:251" ht="18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</row>
    <row r="38" spans="1:251" ht="18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</row>
    <row r="39" spans="1:251" ht="18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</row>
    <row r="40" spans="1:251" ht="18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</row>
    <row r="41" spans="1:251" ht="18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</row>
    <row r="42" spans="1:251" ht="18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</row>
    <row r="43" spans="1:251" ht="18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</row>
    <row r="44" spans="1:251" ht="18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</row>
    <row r="45" spans="1:251" ht="18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</row>
    <row r="46" spans="1:251" ht="18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</row>
    <row r="47" spans="1:251" ht="18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</row>
    <row r="48" spans="1:251" ht="18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</row>
    <row r="49" spans="1:251" ht="18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</row>
    <row r="50" spans="1:251" ht="18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</row>
    <row r="51" spans="1:251" ht="18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</row>
    <row r="52" spans="1:251" ht="18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</row>
    <row r="53" spans="1:251" ht="18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</row>
    <row r="54" spans="1:251" ht="18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</row>
    <row r="55" spans="1:251" ht="18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</row>
  </sheetData>
  <mergeCells count="10">
    <mergeCell ref="A2:X2"/>
    <mergeCell ref="V4:V5"/>
    <mergeCell ref="W4:W5"/>
    <mergeCell ref="X4:X5"/>
    <mergeCell ref="A4:C4"/>
    <mergeCell ref="D4:D5"/>
    <mergeCell ref="F4:F5"/>
    <mergeCell ref="E4:E5"/>
    <mergeCell ref="G4:J4"/>
    <mergeCell ref="K4:U4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56" fitToHeight="100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W67"/>
  <sheetViews>
    <sheetView showGridLines="0" workbookViewId="0">
      <selection activeCell="A9" sqref="A9:E10"/>
    </sheetView>
  </sheetViews>
  <sheetFormatPr defaultColWidth="9.1640625" defaultRowHeight="11.25" x14ac:dyDescent="0.15"/>
  <cols>
    <col min="1" max="1" width="4.6640625" style="60" customWidth="1"/>
    <col min="2" max="3" width="4" style="60" customWidth="1"/>
    <col min="4" max="4" width="9.1640625" style="60" customWidth="1"/>
    <col min="5" max="5" width="27" style="60" customWidth="1"/>
    <col min="6" max="6" width="16.1640625" style="60" customWidth="1"/>
    <col min="7" max="7" width="14" style="60" customWidth="1"/>
    <col min="8" max="8" width="13.33203125" style="60" customWidth="1"/>
    <col min="9" max="9" width="14.5" style="60" customWidth="1"/>
    <col min="10" max="11" width="9.1640625" style="60" customWidth="1"/>
    <col min="12" max="12" width="9.33203125" style="60" customWidth="1"/>
    <col min="13" max="18" width="9.1640625" customWidth="1"/>
    <col min="19" max="19" width="11" style="60" customWidth="1"/>
    <col min="20" max="20" width="14.5" style="60" customWidth="1"/>
    <col min="21" max="29" width="9.33203125" style="60" customWidth="1"/>
    <col min="30" max="30" width="9.1640625" style="60" customWidth="1"/>
    <col min="31" max="31" width="9.33203125" style="60" customWidth="1"/>
    <col min="32" max="205" width="9.1640625" style="60" customWidth="1"/>
  </cols>
  <sheetData>
    <row r="1" spans="1:205" s="51" customFormat="1" ht="15" customHeight="1" x14ac:dyDescent="0.15">
      <c r="A1" s="79"/>
      <c r="B1" s="77"/>
      <c r="C1" s="15"/>
      <c r="D1" s="16"/>
      <c r="E1" s="7"/>
      <c r="F1" s="12"/>
      <c r="G1" s="12"/>
      <c r="H1" s="12"/>
      <c r="I1" s="12"/>
      <c r="J1" s="12"/>
      <c r="K1" s="12"/>
      <c r="L1" s="12"/>
      <c r="M1" s="2"/>
      <c r="N1" s="2"/>
      <c r="O1" s="2"/>
      <c r="P1" s="2"/>
      <c r="Q1" s="2"/>
      <c r="R1" s="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2" t="s">
        <v>55</v>
      </c>
      <c r="AF1" s="2"/>
    </row>
    <row r="2" spans="1:205" s="52" customFormat="1" ht="27" customHeight="1" x14ac:dyDescent="0.1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68"/>
    </row>
    <row r="3" spans="1:205" s="54" customFormat="1" ht="18.75" customHeight="1" x14ac:dyDescent="0.15">
      <c r="A3" s="48" t="s">
        <v>0</v>
      </c>
      <c r="B3" s="9"/>
      <c r="C3" s="9"/>
      <c r="D3" s="4"/>
      <c r="E3" s="1"/>
      <c r="F3" s="11"/>
      <c r="G3" s="12"/>
      <c r="H3" s="12"/>
      <c r="I3" s="11"/>
      <c r="J3" s="11"/>
      <c r="K3" s="11"/>
      <c r="L3" s="11"/>
      <c r="M3" s="1"/>
      <c r="N3" s="1"/>
      <c r="O3" s="1"/>
      <c r="P3" s="1"/>
      <c r="Q3" s="1"/>
      <c r="R3" s="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" t="s">
        <v>14</v>
      </c>
      <c r="AF3" s="18"/>
    </row>
    <row r="4" spans="1:205" s="51" customFormat="1" ht="22.5" customHeight="1" x14ac:dyDescent="0.15">
      <c r="A4" s="256" t="s">
        <v>196</v>
      </c>
      <c r="B4" s="256"/>
      <c r="C4" s="253"/>
      <c r="D4" s="247" t="s">
        <v>82</v>
      </c>
      <c r="E4" s="247" t="s">
        <v>160</v>
      </c>
      <c r="F4" s="247" t="s">
        <v>159</v>
      </c>
      <c r="G4" s="103" t="s">
        <v>105</v>
      </c>
      <c r="H4" s="104"/>
      <c r="I4" s="104"/>
      <c r="J4" s="105"/>
      <c r="K4" s="105"/>
      <c r="L4" s="105"/>
      <c r="M4" s="104"/>
      <c r="N4" s="104"/>
      <c r="O4" s="104"/>
      <c r="P4" s="104"/>
      <c r="Q4" s="104"/>
      <c r="R4" s="104"/>
      <c r="S4" s="104"/>
      <c r="T4" s="91" t="s">
        <v>100</v>
      </c>
      <c r="U4" s="106"/>
      <c r="V4" s="106"/>
      <c r="W4" s="106"/>
      <c r="X4" s="107"/>
      <c r="Y4" s="107"/>
      <c r="Z4" s="107"/>
      <c r="AA4" s="107"/>
      <c r="AB4" s="107"/>
      <c r="AC4" s="107"/>
      <c r="AD4" s="107"/>
      <c r="AE4" s="107"/>
      <c r="AF4" s="2"/>
    </row>
    <row r="5" spans="1:205" s="51" customFormat="1" ht="26.25" customHeight="1" x14ac:dyDescent="0.15">
      <c r="A5" s="247" t="s">
        <v>78</v>
      </c>
      <c r="B5" s="247" t="s">
        <v>137</v>
      </c>
      <c r="C5" s="247" t="s">
        <v>135</v>
      </c>
      <c r="D5" s="247"/>
      <c r="E5" s="247"/>
      <c r="F5" s="243"/>
      <c r="G5" s="250" t="s">
        <v>134</v>
      </c>
      <c r="H5" s="250" t="s">
        <v>169</v>
      </c>
      <c r="I5" s="254" t="s">
        <v>54</v>
      </c>
      <c r="J5" s="247" t="s">
        <v>77</v>
      </c>
      <c r="K5" s="247" t="s">
        <v>4</v>
      </c>
      <c r="L5" s="248" t="s">
        <v>19</v>
      </c>
      <c r="M5" s="251" t="s">
        <v>150</v>
      </c>
      <c r="N5" s="219" t="s">
        <v>111</v>
      </c>
      <c r="O5" s="219" t="s">
        <v>26</v>
      </c>
      <c r="P5" s="219" t="s">
        <v>15</v>
      </c>
      <c r="Q5" s="219" t="s">
        <v>104</v>
      </c>
      <c r="R5" s="219" t="s">
        <v>174</v>
      </c>
      <c r="S5" s="248" t="s">
        <v>188</v>
      </c>
      <c r="T5" s="250" t="s">
        <v>134</v>
      </c>
      <c r="U5" s="250" t="s">
        <v>128</v>
      </c>
      <c r="V5" s="250" t="s">
        <v>3</v>
      </c>
      <c r="W5" s="250" t="s">
        <v>36</v>
      </c>
      <c r="X5" s="249" t="s">
        <v>141</v>
      </c>
      <c r="Y5" s="247" t="s">
        <v>132</v>
      </c>
      <c r="Z5" s="247" t="s">
        <v>13</v>
      </c>
      <c r="AA5" s="247" t="s">
        <v>118</v>
      </c>
      <c r="AB5" s="247" t="s">
        <v>11</v>
      </c>
      <c r="AC5" s="247" t="s">
        <v>195</v>
      </c>
      <c r="AD5" s="247" t="s">
        <v>142</v>
      </c>
      <c r="AE5" s="248" t="s">
        <v>109</v>
      </c>
      <c r="AF5" s="2"/>
    </row>
    <row r="6" spans="1:205" ht="43.5" customHeight="1" x14ac:dyDescent="0.15">
      <c r="A6" s="247"/>
      <c r="B6" s="247"/>
      <c r="C6" s="247"/>
      <c r="D6" s="247"/>
      <c r="E6" s="247"/>
      <c r="F6" s="248"/>
      <c r="G6" s="247"/>
      <c r="H6" s="253"/>
      <c r="I6" s="255"/>
      <c r="J6" s="247"/>
      <c r="K6" s="247"/>
      <c r="L6" s="248"/>
      <c r="M6" s="252"/>
      <c r="N6" s="219"/>
      <c r="O6" s="219"/>
      <c r="P6" s="219"/>
      <c r="Q6" s="219"/>
      <c r="R6" s="219"/>
      <c r="S6" s="248"/>
      <c r="T6" s="247"/>
      <c r="U6" s="247"/>
      <c r="V6" s="247"/>
      <c r="W6" s="243"/>
      <c r="X6" s="249"/>
      <c r="Y6" s="247"/>
      <c r="Z6" s="247"/>
      <c r="AA6" s="247"/>
      <c r="AB6" s="247"/>
      <c r="AC6" s="247"/>
      <c r="AD6" s="247"/>
      <c r="AE6" s="248"/>
    </row>
    <row r="7" spans="1:205" s="51" customFormat="1" ht="18.95" customHeight="1" x14ac:dyDescent="0.15">
      <c r="A7" s="59" t="s">
        <v>127</v>
      </c>
      <c r="B7" s="59" t="s">
        <v>127</v>
      </c>
      <c r="C7" s="59" t="s">
        <v>127</v>
      </c>
      <c r="D7" s="35" t="s">
        <v>127</v>
      </c>
      <c r="E7" s="35" t="s">
        <v>127</v>
      </c>
      <c r="F7" s="35">
        <v>1</v>
      </c>
      <c r="G7" s="35">
        <v>2</v>
      </c>
      <c r="H7" s="113">
        <v>3</v>
      </c>
      <c r="I7" s="86">
        <v>4</v>
      </c>
      <c r="J7" s="35">
        <v>5</v>
      </c>
      <c r="K7" s="59">
        <v>6</v>
      </c>
      <c r="L7" s="35">
        <v>7</v>
      </c>
      <c r="M7" s="112">
        <v>8</v>
      </c>
      <c r="N7" s="112">
        <v>9</v>
      </c>
      <c r="O7" s="76">
        <v>10</v>
      </c>
      <c r="P7" s="76">
        <v>11</v>
      </c>
      <c r="Q7" s="112">
        <v>12</v>
      </c>
      <c r="R7" s="112">
        <v>13</v>
      </c>
      <c r="S7" s="35">
        <v>14</v>
      </c>
      <c r="T7" s="59">
        <v>15</v>
      </c>
      <c r="U7" s="35">
        <v>16</v>
      </c>
      <c r="V7" s="35">
        <v>17</v>
      </c>
      <c r="W7" s="35">
        <v>18</v>
      </c>
      <c r="X7" s="35">
        <v>19</v>
      </c>
      <c r="Y7" s="59">
        <v>20</v>
      </c>
      <c r="Z7" s="35">
        <v>21</v>
      </c>
      <c r="AA7" s="35">
        <v>22</v>
      </c>
      <c r="AB7" s="35">
        <v>23</v>
      </c>
      <c r="AC7" s="35">
        <v>24</v>
      </c>
      <c r="AD7" s="35">
        <v>25</v>
      </c>
      <c r="AE7" s="35">
        <v>26</v>
      </c>
      <c r="AF7" s="2"/>
    </row>
    <row r="8" spans="1:205" s="80" customFormat="1" ht="18" customHeight="1" x14ac:dyDescent="0.15">
      <c r="A8" s="162"/>
      <c r="B8" s="182"/>
      <c r="C8" s="95"/>
      <c r="D8" s="95"/>
      <c r="E8" s="180"/>
      <c r="F8" s="169">
        <v>10066582</v>
      </c>
      <c r="G8" s="169">
        <v>8345314</v>
      </c>
      <c r="H8" s="163">
        <v>2573532</v>
      </c>
      <c r="I8" s="163">
        <v>2892900</v>
      </c>
      <c r="J8" s="162">
        <v>471550</v>
      </c>
      <c r="K8" s="162">
        <v>1434936</v>
      </c>
      <c r="L8" s="162"/>
      <c r="M8" s="95"/>
      <c r="N8" s="95"/>
      <c r="O8" s="95">
        <v>8064</v>
      </c>
      <c r="P8" s="95">
        <v>667452</v>
      </c>
      <c r="Q8" s="95"/>
      <c r="R8" s="95"/>
      <c r="S8" s="95">
        <v>296880</v>
      </c>
      <c r="T8" s="169">
        <v>1721268</v>
      </c>
      <c r="U8" s="162">
        <v>9468</v>
      </c>
      <c r="V8" s="162"/>
      <c r="W8" s="162"/>
      <c r="X8" s="95"/>
      <c r="Y8" s="95"/>
      <c r="Z8" s="162"/>
      <c r="AA8" s="162"/>
      <c r="AB8" s="162"/>
      <c r="AC8" s="162"/>
      <c r="AD8" s="162"/>
      <c r="AE8" s="162">
        <v>1711800</v>
      </c>
      <c r="AF8" s="17"/>
    </row>
    <row r="9" spans="1:205" ht="18" customHeight="1" x14ac:dyDescent="0.15">
      <c r="A9" s="118">
        <v>212</v>
      </c>
      <c r="B9" s="189" t="s">
        <v>235</v>
      </c>
      <c r="C9" s="182" t="s">
        <v>235</v>
      </c>
      <c r="D9" s="114"/>
      <c r="E9" s="199" t="s">
        <v>254</v>
      </c>
      <c r="F9" s="169">
        <v>7278281</v>
      </c>
      <c r="G9" s="169">
        <v>5951333</v>
      </c>
      <c r="H9" s="163">
        <v>1638744</v>
      </c>
      <c r="I9" s="163">
        <v>2125320</v>
      </c>
      <c r="J9" s="162">
        <v>312029</v>
      </c>
      <c r="K9" s="162">
        <v>1434936</v>
      </c>
      <c r="L9" s="162"/>
      <c r="M9" s="95"/>
      <c r="N9" s="95"/>
      <c r="O9" s="95">
        <v>8064</v>
      </c>
      <c r="P9" s="95">
        <v>432240</v>
      </c>
      <c r="Q9" s="95"/>
      <c r="R9" s="95"/>
      <c r="S9" s="95"/>
      <c r="T9" s="169">
        <v>1326948</v>
      </c>
      <c r="U9" s="162">
        <v>9468</v>
      </c>
      <c r="V9" s="162"/>
      <c r="W9" s="162"/>
      <c r="X9" s="95"/>
      <c r="Y9" s="95"/>
      <c r="Z9" s="162"/>
      <c r="AA9" s="162"/>
      <c r="AB9" s="162"/>
      <c r="AC9" s="162"/>
      <c r="AD9" s="162"/>
      <c r="AE9" s="162">
        <v>1317480</v>
      </c>
      <c r="AF9" s="71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</row>
    <row r="10" spans="1:205" ht="18" customHeight="1" x14ac:dyDescent="0.15">
      <c r="A10" s="95">
        <v>212</v>
      </c>
      <c r="B10" s="182" t="s">
        <v>237</v>
      </c>
      <c r="C10" s="182" t="s">
        <v>258</v>
      </c>
      <c r="D10" s="95"/>
      <c r="E10" s="95" t="s">
        <v>255</v>
      </c>
      <c r="F10" s="169">
        <v>2788301</v>
      </c>
      <c r="G10" s="169">
        <v>2393981</v>
      </c>
      <c r="H10" s="162">
        <v>934788</v>
      </c>
      <c r="I10" s="95">
        <v>767580</v>
      </c>
      <c r="J10" s="162">
        <v>159521</v>
      </c>
      <c r="K10" s="162"/>
      <c r="L10" s="95"/>
      <c r="M10" s="95"/>
      <c r="N10" s="95"/>
      <c r="O10" s="95"/>
      <c r="P10" s="95">
        <v>235212</v>
      </c>
      <c r="Q10" s="95"/>
      <c r="R10" s="95"/>
      <c r="S10" s="95">
        <v>296880</v>
      </c>
      <c r="T10" s="169">
        <v>394320</v>
      </c>
      <c r="U10" s="95"/>
      <c r="V10" s="95"/>
      <c r="W10" s="95"/>
      <c r="X10" s="95"/>
      <c r="Y10" s="95"/>
      <c r="Z10" s="95"/>
      <c r="AA10" s="95"/>
      <c r="AB10" s="95"/>
      <c r="AC10" s="95"/>
      <c r="AD10" s="162"/>
      <c r="AE10" s="95">
        <v>394320</v>
      </c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</row>
    <row r="11" spans="1:205" ht="18" customHeight="1" x14ac:dyDescent="0.15">
      <c r="A11" s="94"/>
      <c r="B11" s="95"/>
      <c r="C11" s="95"/>
      <c r="D11" s="95"/>
      <c r="E11" s="95"/>
      <c r="F11" s="169"/>
      <c r="G11" s="169"/>
      <c r="H11" s="162"/>
      <c r="I11" s="95"/>
      <c r="J11" s="162"/>
      <c r="K11" s="162"/>
      <c r="L11" s="95"/>
      <c r="M11" s="95"/>
      <c r="N11" s="95"/>
      <c r="O11" s="95"/>
      <c r="P11" s="95"/>
      <c r="Q11" s="95"/>
      <c r="R11" s="95"/>
      <c r="S11" s="95"/>
      <c r="T11" s="169"/>
      <c r="U11" s="95"/>
      <c r="V11" s="95"/>
      <c r="W11" s="95"/>
      <c r="X11" s="94"/>
      <c r="Y11" s="95"/>
      <c r="Z11" s="95"/>
      <c r="AA11" s="95"/>
      <c r="AB11" s="95"/>
      <c r="AC11" s="95"/>
      <c r="AD11" s="162"/>
      <c r="AE11" s="95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</row>
    <row r="12" spans="1:205" ht="18" customHeight="1" x14ac:dyDescent="0.15">
      <c r="A12" s="94"/>
      <c r="B12" s="95"/>
      <c r="C12" s="95"/>
      <c r="D12" s="95"/>
      <c r="E12" s="95"/>
      <c r="F12" s="169"/>
      <c r="G12" s="169"/>
      <c r="H12" s="162"/>
      <c r="I12" s="95"/>
      <c r="J12" s="162"/>
      <c r="K12" s="162"/>
      <c r="L12" s="95"/>
      <c r="M12" s="95"/>
      <c r="N12" s="95"/>
      <c r="O12" s="95"/>
      <c r="P12" s="95"/>
      <c r="Q12" s="95"/>
      <c r="R12" s="95"/>
      <c r="S12" s="95"/>
      <c r="T12" s="169"/>
      <c r="U12" s="95"/>
      <c r="V12" s="95"/>
      <c r="W12" s="95"/>
      <c r="X12" s="95"/>
      <c r="Y12" s="94"/>
      <c r="Z12" s="94"/>
      <c r="AA12" s="94"/>
      <c r="AB12" s="94"/>
      <c r="AC12" s="95"/>
      <c r="AD12" s="162"/>
      <c r="AE12" s="95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</row>
    <row r="13" spans="1:205" ht="18" customHeight="1" x14ac:dyDescent="0.15">
      <c r="A13" s="94"/>
      <c r="B13" s="94"/>
      <c r="C13" s="94"/>
      <c r="D13" s="95"/>
      <c r="E13" s="95"/>
      <c r="F13" s="95"/>
      <c r="G13" s="95"/>
      <c r="H13" s="162"/>
      <c r="I13" s="95"/>
      <c r="J13" s="162"/>
      <c r="K13" s="164"/>
      <c r="L13" s="95"/>
      <c r="M13" s="94"/>
      <c r="N13" s="94"/>
      <c r="O13" s="94"/>
      <c r="P13" s="94"/>
      <c r="Q13" s="94"/>
      <c r="R13" s="95"/>
      <c r="S13" s="95"/>
      <c r="T13" s="169"/>
      <c r="U13" s="94"/>
      <c r="V13" s="95"/>
      <c r="W13" s="94"/>
      <c r="X13" s="94"/>
      <c r="Y13" s="94"/>
      <c r="Z13" s="94"/>
      <c r="AA13" s="94"/>
      <c r="AB13" s="95"/>
      <c r="AC13" s="95"/>
      <c r="AD13" s="164"/>
      <c r="AE13" s="95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</row>
    <row r="14" spans="1:205" ht="18" customHeight="1" x14ac:dyDescent="0.15">
      <c r="A14" s="94"/>
      <c r="B14" s="94"/>
      <c r="C14" s="94"/>
      <c r="D14" s="94"/>
      <c r="E14" s="95"/>
      <c r="F14" s="94"/>
      <c r="G14" s="94"/>
      <c r="H14" s="164"/>
      <c r="I14" s="95"/>
      <c r="J14" s="162"/>
      <c r="K14" s="162"/>
      <c r="L14" s="94"/>
      <c r="M14" s="94"/>
      <c r="N14" s="94"/>
      <c r="O14" s="94"/>
      <c r="P14" s="95"/>
      <c r="Q14" s="94"/>
      <c r="R14" s="94"/>
      <c r="S14" s="94"/>
      <c r="T14" s="95"/>
      <c r="U14" s="94"/>
      <c r="V14" s="94"/>
      <c r="W14" s="94"/>
      <c r="X14" s="94"/>
      <c r="Y14" s="94"/>
      <c r="Z14" s="94"/>
      <c r="AA14" s="94"/>
      <c r="AB14" s="94"/>
      <c r="AC14" s="94"/>
      <c r="AD14" s="164"/>
      <c r="AE14" s="95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</row>
    <row r="15" spans="1:205" ht="18" customHeight="1" x14ac:dyDescent="0.15">
      <c r="A15" s="94"/>
      <c r="B15" s="94"/>
      <c r="C15" s="94"/>
      <c r="D15" s="94"/>
      <c r="E15" s="94"/>
      <c r="F15" s="95"/>
      <c r="G15" s="94"/>
      <c r="H15" s="164"/>
      <c r="I15" s="94"/>
      <c r="J15" s="164"/>
      <c r="K15" s="162"/>
      <c r="L15" s="94"/>
      <c r="M15" s="94"/>
      <c r="N15" s="94"/>
      <c r="O15" s="94"/>
      <c r="P15" s="94"/>
      <c r="Q15" s="94"/>
      <c r="R15" s="95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164"/>
      <c r="AE15" s="94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</row>
    <row r="16" spans="1:205" ht="18" customHeight="1" x14ac:dyDescent="0.15">
      <c r="A16" s="94"/>
      <c r="B16" s="94"/>
      <c r="C16" s="94"/>
      <c r="D16" s="94"/>
      <c r="E16" s="94"/>
      <c r="F16" s="95"/>
      <c r="G16" s="94"/>
      <c r="H16" s="164"/>
      <c r="I16" s="94"/>
      <c r="J16" s="164"/>
      <c r="K16" s="16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5"/>
      <c r="Z16" s="94"/>
      <c r="AA16" s="94"/>
      <c r="AB16" s="94"/>
      <c r="AC16" s="94"/>
      <c r="AD16" s="164"/>
      <c r="AE16" s="94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</row>
    <row r="17" spans="1:205" ht="18" customHeight="1" x14ac:dyDescent="0.15">
      <c r="A17" s="94"/>
      <c r="B17" s="94"/>
      <c r="C17" s="94"/>
      <c r="D17" s="94"/>
      <c r="E17" s="94"/>
      <c r="F17" s="94"/>
      <c r="G17" s="94"/>
      <c r="H17" s="164"/>
      <c r="I17" s="94"/>
      <c r="J17" s="164"/>
      <c r="K17" s="164"/>
      <c r="L17" s="94"/>
      <c r="M17" s="94"/>
      <c r="N17" s="94"/>
      <c r="O17" s="94"/>
      <c r="P17" s="94"/>
      <c r="Q17" s="94"/>
      <c r="R17" s="94"/>
      <c r="S17" s="94"/>
      <c r="T17" s="94"/>
      <c r="U17" s="95"/>
      <c r="V17" s="94"/>
      <c r="W17" s="94"/>
      <c r="X17" s="94"/>
      <c r="Y17" s="94"/>
      <c r="Z17" s="94"/>
      <c r="AA17" s="94"/>
      <c r="AB17" s="94"/>
      <c r="AC17" s="94"/>
      <c r="AD17" s="164"/>
      <c r="AE17" s="94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</row>
    <row r="18" spans="1:205" ht="18" customHeight="1" x14ac:dyDescent="0.15">
      <c r="A18" s="94"/>
      <c r="B18" s="94"/>
      <c r="C18" s="94"/>
      <c r="D18" s="94"/>
      <c r="E18" s="94"/>
      <c r="F18" s="94"/>
      <c r="G18" s="94"/>
      <c r="H18" s="164"/>
      <c r="I18" s="94"/>
      <c r="J18" s="164"/>
      <c r="K18" s="16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164"/>
      <c r="AE18" s="94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</row>
    <row r="19" spans="1:205" ht="18" customHeight="1" x14ac:dyDescent="0.15">
      <c r="A19" s="94"/>
      <c r="B19" s="94"/>
      <c r="C19" s="94"/>
      <c r="D19" s="94"/>
      <c r="E19" s="94"/>
      <c r="F19" s="94"/>
      <c r="G19" s="94"/>
      <c r="H19" s="164"/>
      <c r="I19" s="94"/>
      <c r="J19" s="164"/>
      <c r="K19" s="164"/>
      <c r="L19" s="94"/>
      <c r="M19" s="94"/>
      <c r="N19" s="94"/>
      <c r="O19" s="94"/>
      <c r="P19" s="94"/>
      <c r="Q19" s="94"/>
      <c r="R19" s="94"/>
      <c r="S19" s="95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164"/>
      <c r="AE19" s="94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</row>
    <row r="20" spans="1:205" ht="18" customHeight="1" x14ac:dyDescent="0.15">
      <c r="A20" s="94"/>
      <c r="B20" s="94"/>
      <c r="C20" s="94"/>
      <c r="D20" s="94"/>
      <c r="E20" s="94"/>
      <c r="F20" s="94"/>
      <c r="G20" s="94"/>
      <c r="H20" s="164"/>
      <c r="I20" s="94"/>
      <c r="J20" s="164"/>
      <c r="K20" s="16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164"/>
      <c r="AE20" s="94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</row>
    <row r="21" spans="1:205" ht="18" customHeight="1" x14ac:dyDescent="0.15">
      <c r="A21" s="94"/>
      <c r="B21" s="94"/>
      <c r="C21" s="94"/>
      <c r="D21" s="94"/>
      <c r="E21" s="94"/>
      <c r="F21" s="94"/>
      <c r="G21" s="94"/>
      <c r="H21" s="164"/>
      <c r="I21" s="94"/>
      <c r="J21" s="164"/>
      <c r="K21" s="16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164"/>
      <c r="AE21" s="94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</row>
    <row r="22" spans="1:205" ht="18" customHeight="1" x14ac:dyDescent="0.15">
      <c r="A22" s="94"/>
      <c r="B22" s="94"/>
      <c r="C22" s="94"/>
      <c r="D22" s="94"/>
      <c r="E22" s="94"/>
      <c r="F22" s="94"/>
      <c r="G22" s="94"/>
      <c r="H22" s="164"/>
      <c r="I22" s="94"/>
      <c r="J22" s="164"/>
      <c r="K22" s="16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164"/>
      <c r="AE22" s="94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</row>
    <row r="23" spans="1:205" ht="18" customHeight="1" x14ac:dyDescent="0.15">
      <c r="A23" s="94"/>
      <c r="B23" s="94"/>
      <c r="C23" s="94"/>
      <c r="D23" s="94"/>
      <c r="E23" s="94"/>
      <c r="F23" s="94"/>
      <c r="G23" s="94"/>
      <c r="H23" s="164"/>
      <c r="I23" s="94"/>
      <c r="J23" s="164"/>
      <c r="K23" s="16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164"/>
      <c r="AE23" s="94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</row>
    <row r="24" spans="1:205" ht="18" customHeight="1" x14ac:dyDescent="0.15">
      <c r="A24" s="94"/>
      <c r="B24" s="94"/>
      <c r="C24" s="94"/>
      <c r="D24" s="94"/>
      <c r="E24" s="94"/>
      <c r="F24" s="94"/>
      <c r="G24" s="94"/>
      <c r="H24" s="164"/>
      <c r="I24" s="94"/>
      <c r="J24" s="164"/>
      <c r="K24" s="16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164"/>
      <c r="AE24" s="9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</row>
    <row r="25" spans="1:205" ht="18" customHeight="1" x14ac:dyDescent="0.15">
      <c r="A25" s="94"/>
      <c r="B25" s="94"/>
      <c r="C25" s="94"/>
      <c r="D25" s="94"/>
      <c r="E25" s="94"/>
      <c r="F25" s="94"/>
      <c r="G25" s="94"/>
      <c r="H25" s="164"/>
      <c r="I25" s="94"/>
      <c r="J25" s="164"/>
      <c r="K25" s="16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164"/>
      <c r="AE25" s="94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</row>
    <row r="26" spans="1:205" ht="18" customHeight="1" x14ac:dyDescent="0.15">
      <c r="A26" s="94"/>
      <c r="B26" s="94"/>
      <c r="C26" s="94"/>
      <c r="D26" s="94"/>
      <c r="E26" s="94"/>
      <c r="F26" s="94"/>
      <c r="G26" s="94"/>
      <c r="H26" s="164"/>
      <c r="I26" s="94"/>
      <c r="J26" s="164"/>
      <c r="K26" s="16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164"/>
      <c r="AE26" s="94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</row>
    <row r="27" spans="1:205" x14ac:dyDescent="0.15">
      <c r="A27" s="94"/>
      <c r="B27" s="94"/>
      <c r="C27" s="94"/>
      <c r="D27" s="94"/>
      <c r="E27" s="94"/>
      <c r="F27" s="94"/>
      <c r="G27" s="94"/>
      <c r="H27" s="164"/>
      <c r="I27" s="94"/>
      <c r="J27" s="164"/>
      <c r="K27" s="16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164"/>
      <c r="AE27" s="94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</row>
    <row r="28" spans="1:205" x14ac:dyDescent="0.15">
      <c r="A28" s="94"/>
      <c r="B28" s="94"/>
      <c r="C28" s="94"/>
      <c r="D28" s="94"/>
      <c r="E28" s="94"/>
      <c r="F28" s="94"/>
      <c r="G28" s="94"/>
      <c r="H28" s="164"/>
      <c r="I28" s="94"/>
      <c r="J28" s="164"/>
      <c r="K28" s="16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164"/>
      <c r="AE28" s="94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</row>
    <row r="29" spans="1:205" x14ac:dyDescent="0.15">
      <c r="A29"/>
      <c r="B29"/>
      <c r="C29"/>
      <c r="D29"/>
      <c r="E29"/>
      <c r="F29"/>
      <c r="G29"/>
      <c r="I29"/>
      <c r="L29"/>
      <c r="S29"/>
      <c r="T29"/>
      <c r="U29"/>
      <c r="V29"/>
      <c r="W29"/>
      <c r="X29"/>
      <c r="Y29"/>
      <c r="Z29"/>
      <c r="AA29"/>
      <c r="AB29"/>
      <c r="AC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</row>
    <row r="30" spans="1:205" x14ac:dyDescent="0.15">
      <c r="A30"/>
      <c r="B30"/>
      <c r="C30"/>
      <c r="D30"/>
      <c r="E30"/>
      <c r="F30"/>
      <c r="G30"/>
      <c r="I30"/>
      <c r="L30"/>
      <c r="S30"/>
      <c r="T30"/>
      <c r="U30"/>
      <c r="V30"/>
      <c r="W30"/>
      <c r="X30"/>
      <c r="Y30"/>
      <c r="Z30"/>
      <c r="AA30"/>
      <c r="AB30"/>
      <c r="AC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</row>
    <row r="31" spans="1:205" x14ac:dyDescent="0.15">
      <c r="A31"/>
      <c r="B31"/>
      <c r="C31"/>
      <c r="D31"/>
      <c r="E31"/>
      <c r="F31"/>
      <c r="G31"/>
      <c r="I31"/>
      <c r="L31"/>
      <c r="S31"/>
      <c r="T31"/>
      <c r="U31"/>
      <c r="V31"/>
      <c r="W31"/>
      <c r="X31"/>
      <c r="Y31"/>
      <c r="Z31"/>
      <c r="AA31"/>
      <c r="AB31"/>
      <c r="AC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</row>
    <row r="32" spans="1:205" x14ac:dyDescent="0.15">
      <c r="A32"/>
      <c r="B32"/>
      <c r="C32"/>
      <c r="D32"/>
      <c r="E32"/>
      <c r="F32"/>
      <c r="G32"/>
      <c r="I32"/>
      <c r="L32"/>
      <c r="S32"/>
      <c r="T32"/>
      <c r="U32"/>
      <c r="V32"/>
      <c r="W32"/>
      <c r="X32"/>
      <c r="Y32"/>
      <c r="Z32"/>
      <c r="AA32"/>
      <c r="AB32"/>
      <c r="AC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</row>
    <row r="33" spans="1:205" x14ac:dyDescent="0.15">
      <c r="A33"/>
      <c r="B33"/>
      <c r="C33"/>
      <c r="D33"/>
      <c r="E33"/>
      <c r="F33"/>
      <c r="G33"/>
      <c r="I33"/>
      <c r="L33"/>
      <c r="S33"/>
      <c r="T33"/>
      <c r="U33"/>
      <c r="V33"/>
      <c r="W33"/>
      <c r="X33"/>
      <c r="Y33"/>
      <c r="Z33"/>
      <c r="AA33"/>
      <c r="AB33"/>
      <c r="AC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</row>
    <row r="34" spans="1:205" x14ac:dyDescent="0.15">
      <c r="A34"/>
      <c r="B34"/>
      <c r="C34"/>
      <c r="D34"/>
      <c r="E34"/>
      <c r="F34"/>
      <c r="G34"/>
      <c r="I34"/>
      <c r="L34"/>
      <c r="S34"/>
      <c r="T34"/>
      <c r="U34"/>
      <c r="V34"/>
      <c r="W34"/>
      <c r="X34"/>
      <c r="Y34"/>
      <c r="Z34"/>
      <c r="AA34"/>
      <c r="AB34"/>
      <c r="AC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</row>
    <row r="35" spans="1:205" x14ac:dyDescent="0.15">
      <c r="A35"/>
      <c r="B35"/>
      <c r="C35"/>
      <c r="D35"/>
      <c r="E35"/>
      <c r="F35"/>
      <c r="G35"/>
      <c r="I35"/>
      <c r="L35"/>
      <c r="S35"/>
      <c r="T35"/>
      <c r="U35"/>
      <c r="V35"/>
      <c r="W35"/>
      <c r="X35"/>
      <c r="Y35"/>
      <c r="Z35"/>
      <c r="AA35"/>
      <c r="AB35"/>
      <c r="AC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</row>
    <row r="36" spans="1:205" x14ac:dyDescent="0.15">
      <c r="A36"/>
      <c r="B36"/>
      <c r="C36"/>
      <c r="D36"/>
      <c r="E36"/>
      <c r="F36"/>
      <c r="G36"/>
      <c r="I36"/>
      <c r="L36"/>
      <c r="S36"/>
      <c r="T36"/>
      <c r="U36"/>
      <c r="V36"/>
      <c r="W36"/>
      <c r="X36"/>
      <c r="Y36"/>
      <c r="Z36"/>
      <c r="AA36"/>
      <c r="AB36"/>
      <c r="AC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</row>
    <row r="37" spans="1:205" x14ac:dyDescent="0.15">
      <c r="A37"/>
      <c r="B37"/>
      <c r="C37"/>
      <c r="D37"/>
      <c r="E37"/>
      <c r="F37"/>
      <c r="G37"/>
      <c r="I37"/>
      <c r="L37"/>
      <c r="S37"/>
      <c r="T37"/>
      <c r="U37"/>
      <c r="V37"/>
      <c r="W37"/>
      <c r="X37"/>
      <c r="Y37"/>
      <c r="Z37"/>
      <c r="AA37"/>
      <c r="AB37"/>
      <c r="AC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</row>
    <row r="38" spans="1:205" x14ac:dyDescent="0.15">
      <c r="A38"/>
      <c r="B38"/>
      <c r="C38"/>
      <c r="D38"/>
      <c r="E38"/>
      <c r="F38"/>
      <c r="G38"/>
      <c r="I38"/>
      <c r="L38"/>
      <c r="S38"/>
      <c r="T38"/>
      <c r="U38"/>
      <c r="V38"/>
      <c r="W38"/>
      <c r="X38"/>
      <c r="Y38"/>
      <c r="Z38"/>
      <c r="AA38"/>
      <c r="AB38"/>
      <c r="AC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</row>
    <row r="39" spans="1:205" x14ac:dyDescent="0.15">
      <c r="A39"/>
      <c r="B39"/>
      <c r="C39"/>
      <c r="D39"/>
      <c r="E39"/>
      <c r="F39"/>
      <c r="G39"/>
      <c r="I39"/>
      <c r="L39"/>
      <c r="S39"/>
      <c r="T39"/>
      <c r="U39"/>
      <c r="V39"/>
      <c r="W39"/>
      <c r="X39"/>
      <c r="Y39"/>
      <c r="Z39"/>
      <c r="AA39"/>
      <c r="AB39"/>
      <c r="AC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</row>
    <row r="40" spans="1:205" x14ac:dyDescent="0.15">
      <c r="A40"/>
      <c r="B40"/>
      <c r="C40"/>
      <c r="D40"/>
      <c r="E40"/>
      <c r="F40"/>
      <c r="G40"/>
      <c r="I40"/>
      <c r="L40"/>
      <c r="S40"/>
      <c r="T40"/>
      <c r="U40"/>
      <c r="V40"/>
      <c r="W40"/>
      <c r="X40"/>
      <c r="Y40"/>
      <c r="Z40"/>
      <c r="AA40"/>
      <c r="AB40"/>
      <c r="AC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</row>
    <row r="41" spans="1:205" x14ac:dyDescent="0.15">
      <c r="A41"/>
      <c r="B41"/>
      <c r="C41"/>
      <c r="D41"/>
      <c r="E41"/>
      <c r="F41"/>
      <c r="G41"/>
      <c r="I41"/>
      <c r="L41"/>
      <c r="S41"/>
      <c r="T41"/>
      <c r="U41"/>
      <c r="V41"/>
      <c r="W41"/>
      <c r="X41"/>
      <c r="Y41"/>
      <c r="Z41"/>
      <c r="AA41"/>
      <c r="AB41"/>
      <c r="AC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</row>
    <row r="42" spans="1:205" x14ac:dyDescent="0.15">
      <c r="A42"/>
      <c r="B42"/>
      <c r="C42"/>
      <c r="D42"/>
      <c r="E42"/>
      <c r="F42"/>
      <c r="G42"/>
      <c r="I42"/>
      <c r="L42"/>
      <c r="S42"/>
      <c r="T42"/>
      <c r="U42"/>
      <c r="V42"/>
      <c r="W42"/>
      <c r="X42"/>
      <c r="Y42"/>
      <c r="Z42"/>
      <c r="AA42"/>
      <c r="AB42"/>
      <c r="AC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</row>
    <row r="43" spans="1:205" x14ac:dyDescent="0.15">
      <c r="A43"/>
      <c r="B43"/>
      <c r="C43"/>
      <c r="D43"/>
      <c r="E43"/>
      <c r="F43"/>
      <c r="G43"/>
      <c r="I43"/>
      <c r="L43"/>
      <c r="S43"/>
      <c r="T43"/>
      <c r="U43"/>
      <c r="V43"/>
      <c r="W43"/>
      <c r="X43"/>
      <c r="Y43"/>
      <c r="Z43"/>
      <c r="AA43"/>
      <c r="AB43"/>
      <c r="AC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</row>
    <row r="44" spans="1:205" x14ac:dyDescent="0.15">
      <c r="A44"/>
      <c r="B44"/>
      <c r="C44"/>
      <c r="D44"/>
      <c r="E44"/>
      <c r="F44"/>
      <c r="G44"/>
      <c r="I44"/>
      <c r="L44"/>
      <c r="S44"/>
      <c r="T44"/>
      <c r="U44"/>
      <c r="V44"/>
      <c r="W44"/>
      <c r="X44"/>
      <c r="Y44"/>
      <c r="Z44"/>
      <c r="AA44"/>
      <c r="AB44"/>
      <c r="AC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</row>
    <row r="45" spans="1:205" x14ac:dyDescent="0.15">
      <c r="A45"/>
      <c r="B45"/>
      <c r="C45"/>
      <c r="D45"/>
      <c r="E45"/>
      <c r="F45"/>
      <c r="G45"/>
      <c r="I45"/>
      <c r="L45"/>
      <c r="S45"/>
      <c r="T45"/>
      <c r="U45"/>
      <c r="V45"/>
      <c r="W45"/>
      <c r="X45"/>
      <c r="Y45"/>
      <c r="Z45"/>
      <c r="AA45"/>
      <c r="AB45"/>
      <c r="AC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</row>
    <row r="46" spans="1:205" x14ac:dyDescent="0.15">
      <c r="A46"/>
      <c r="B46"/>
      <c r="C46"/>
      <c r="D46"/>
      <c r="E46"/>
      <c r="F46"/>
      <c r="G46"/>
      <c r="I46"/>
      <c r="L46"/>
      <c r="S46"/>
      <c r="T46"/>
      <c r="U46"/>
      <c r="V46"/>
      <c r="W46"/>
      <c r="X46"/>
      <c r="Y46"/>
      <c r="Z46"/>
      <c r="AA46"/>
      <c r="AB46"/>
      <c r="AC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</row>
    <row r="47" spans="1:205" x14ac:dyDescent="0.15">
      <c r="A47"/>
      <c r="B47"/>
      <c r="C47"/>
      <c r="D47"/>
      <c r="E47"/>
      <c r="F47"/>
      <c r="G47"/>
      <c r="I47"/>
      <c r="L47"/>
      <c r="S47"/>
      <c r="T47"/>
      <c r="U47"/>
      <c r="V47"/>
      <c r="W47"/>
      <c r="X47"/>
      <c r="Y47"/>
      <c r="Z47"/>
      <c r="AA47"/>
      <c r="AB47"/>
      <c r="AC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</row>
    <row r="48" spans="1:205" x14ac:dyDescent="0.15">
      <c r="A48"/>
      <c r="B48"/>
      <c r="C48"/>
      <c r="D48"/>
      <c r="E48"/>
      <c r="F48"/>
      <c r="G48"/>
      <c r="I48"/>
      <c r="L48"/>
      <c r="S48"/>
      <c r="T48"/>
      <c r="U48"/>
      <c r="V48"/>
      <c r="W48"/>
      <c r="X48"/>
      <c r="Y48"/>
      <c r="Z48"/>
      <c r="AA48"/>
      <c r="AB48"/>
      <c r="AC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</row>
    <row r="49" spans="1:205" x14ac:dyDescent="0.15">
      <c r="A49"/>
      <c r="B49"/>
      <c r="C49"/>
      <c r="D49"/>
      <c r="E49"/>
      <c r="F49"/>
      <c r="G49"/>
      <c r="I49"/>
      <c r="L49"/>
      <c r="S49"/>
      <c r="T49"/>
      <c r="U49"/>
      <c r="V49"/>
      <c r="W49"/>
      <c r="X49"/>
      <c r="Y49"/>
      <c r="Z49"/>
      <c r="AA49"/>
      <c r="AB49"/>
      <c r="AC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</row>
    <row r="50" spans="1:205" x14ac:dyDescent="0.15">
      <c r="A50"/>
      <c r="B50"/>
      <c r="C50"/>
      <c r="D50"/>
      <c r="E50"/>
      <c r="F50"/>
      <c r="G50"/>
      <c r="I50"/>
      <c r="L50"/>
      <c r="S50"/>
      <c r="T50"/>
      <c r="U50"/>
      <c r="V50"/>
      <c r="W50"/>
      <c r="X50"/>
      <c r="Y50"/>
      <c r="Z50"/>
      <c r="AA50"/>
      <c r="AB50"/>
      <c r="AC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</row>
    <row r="51" spans="1:205" x14ac:dyDescent="0.15">
      <c r="A51"/>
      <c r="B51"/>
      <c r="C51"/>
      <c r="D51"/>
      <c r="E51"/>
      <c r="F51"/>
      <c r="G51"/>
      <c r="I51"/>
      <c r="L51"/>
      <c r="S51"/>
      <c r="T51"/>
      <c r="U51"/>
      <c r="V51"/>
      <c r="W51"/>
      <c r="X51"/>
      <c r="Y51"/>
      <c r="Z51"/>
      <c r="AA51"/>
      <c r="AB51"/>
      <c r="AC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</row>
    <row r="52" spans="1:205" x14ac:dyDescent="0.15">
      <c r="A52"/>
      <c r="B52"/>
      <c r="C52"/>
      <c r="D52"/>
      <c r="E52"/>
      <c r="F52"/>
      <c r="G52"/>
      <c r="I52"/>
      <c r="L52"/>
      <c r="S52"/>
      <c r="T52"/>
      <c r="U52"/>
      <c r="V52"/>
      <c r="W52"/>
      <c r="X52"/>
      <c r="Y52"/>
      <c r="Z52"/>
      <c r="AA52"/>
      <c r="AB52"/>
      <c r="AC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</row>
    <row r="53" spans="1:205" x14ac:dyDescent="0.15">
      <c r="A53"/>
      <c r="B53"/>
      <c r="C53"/>
      <c r="D53"/>
      <c r="E53"/>
      <c r="F53"/>
      <c r="G53"/>
      <c r="I53"/>
      <c r="L53"/>
      <c r="S53"/>
      <c r="T53"/>
      <c r="U53"/>
      <c r="V53"/>
      <c r="W53"/>
      <c r="X53"/>
      <c r="Y53"/>
      <c r="Z53"/>
      <c r="AA53"/>
      <c r="AB53"/>
      <c r="AC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</row>
    <row r="54" spans="1:205" x14ac:dyDescent="0.15">
      <c r="A54"/>
      <c r="B54"/>
      <c r="C54"/>
      <c r="D54"/>
      <c r="E54"/>
      <c r="F54"/>
      <c r="G54"/>
      <c r="I54"/>
      <c r="L54"/>
      <c r="S54"/>
      <c r="T54"/>
      <c r="U54"/>
      <c r="V54"/>
      <c r="W54"/>
      <c r="X54"/>
      <c r="Y54"/>
      <c r="Z54"/>
      <c r="AA54"/>
      <c r="AB54"/>
      <c r="AC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</row>
    <row r="55" spans="1:205" x14ac:dyDescent="0.15">
      <c r="A55"/>
      <c r="B55"/>
      <c r="C55"/>
      <c r="D55"/>
      <c r="E55"/>
      <c r="F55"/>
      <c r="G55"/>
      <c r="I55"/>
      <c r="L55"/>
      <c r="S55"/>
      <c r="T55"/>
      <c r="U55"/>
      <c r="V55"/>
      <c r="W55"/>
      <c r="X55"/>
      <c r="Y55"/>
      <c r="Z55"/>
      <c r="AA55"/>
      <c r="AB55"/>
      <c r="AC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</row>
    <row r="56" spans="1:205" x14ac:dyDescent="0.15">
      <c r="A56"/>
      <c r="B56"/>
      <c r="C56"/>
      <c r="D56"/>
      <c r="E56"/>
      <c r="F56"/>
      <c r="G56"/>
      <c r="I56"/>
      <c r="L56"/>
      <c r="S56"/>
      <c r="T56"/>
      <c r="U56"/>
      <c r="V56"/>
      <c r="W56"/>
      <c r="X56"/>
      <c r="Y56"/>
      <c r="Z56"/>
      <c r="AA56"/>
      <c r="AB56"/>
      <c r="AC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</row>
    <row r="57" spans="1:205" x14ac:dyDescent="0.15">
      <c r="A57"/>
      <c r="B57"/>
      <c r="C57"/>
      <c r="D57"/>
      <c r="E57"/>
      <c r="F57"/>
      <c r="G57"/>
      <c r="I57"/>
      <c r="L57"/>
      <c r="S57"/>
      <c r="T57"/>
      <c r="U57"/>
      <c r="V57"/>
      <c r="W57"/>
      <c r="X57"/>
      <c r="Y57"/>
      <c r="Z57"/>
      <c r="AA57"/>
      <c r="AB57"/>
      <c r="AC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</row>
    <row r="58" spans="1:205" x14ac:dyDescent="0.15">
      <c r="A58"/>
      <c r="B58"/>
      <c r="C58"/>
      <c r="D58"/>
      <c r="E58"/>
      <c r="F58"/>
      <c r="G58"/>
      <c r="I58"/>
      <c r="L58"/>
      <c r="S58"/>
      <c r="T58"/>
      <c r="U58"/>
      <c r="V58"/>
      <c r="W58"/>
      <c r="X58"/>
      <c r="Y58"/>
      <c r="Z58"/>
      <c r="AA58"/>
      <c r="AB58"/>
      <c r="AC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</row>
    <row r="59" spans="1:205" x14ac:dyDescent="0.15">
      <c r="A59"/>
      <c r="B59"/>
      <c r="C59"/>
      <c r="D59"/>
      <c r="E59"/>
      <c r="F59"/>
      <c r="G59"/>
      <c r="I59"/>
      <c r="L59"/>
      <c r="S59"/>
      <c r="T59"/>
      <c r="U59"/>
      <c r="V59"/>
      <c r="W59"/>
      <c r="X59"/>
      <c r="Y59"/>
      <c r="Z59"/>
      <c r="AA59"/>
      <c r="AB59"/>
      <c r="AC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</row>
    <row r="60" spans="1:205" x14ac:dyDescent="0.15">
      <c r="A60"/>
      <c r="B60"/>
      <c r="C60"/>
      <c r="D60"/>
      <c r="E60"/>
      <c r="F60"/>
      <c r="G60"/>
      <c r="I60"/>
      <c r="L60"/>
      <c r="S60"/>
      <c r="T60"/>
      <c r="U60"/>
      <c r="V60"/>
      <c r="W60"/>
      <c r="X60"/>
      <c r="Y60"/>
      <c r="Z60"/>
      <c r="AA60"/>
      <c r="AB60"/>
      <c r="AC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</row>
    <row r="61" spans="1:205" x14ac:dyDescent="0.15">
      <c r="A61"/>
      <c r="B61"/>
      <c r="C61"/>
      <c r="D61"/>
      <c r="E61"/>
      <c r="F61"/>
      <c r="G61"/>
      <c r="I61"/>
      <c r="L61"/>
      <c r="S61"/>
      <c r="T61"/>
      <c r="U61"/>
      <c r="V61"/>
      <c r="W61"/>
      <c r="X61"/>
      <c r="Y61"/>
      <c r="Z61"/>
      <c r="AA61"/>
      <c r="AB61"/>
      <c r="AC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</row>
    <row r="62" spans="1:205" x14ac:dyDescent="0.15">
      <c r="A62"/>
      <c r="B62"/>
      <c r="C62"/>
      <c r="D62"/>
      <c r="E62"/>
      <c r="F62"/>
      <c r="G62"/>
      <c r="I62"/>
      <c r="L62"/>
      <c r="S62"/>
      <c r="T62"/>
      <c r="U62"/>
      <c r="V62"/>
      <c r="W62"/>
      <c r="X62"/>
      <c r="Y62"/>
      <c r="Z62"/>
      <c r="AA62"/>
      <c r="AB62"/>
      <c r="AC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</row>
    <row r="63" spans="1:205" x14ac:dyDescent="0.15">
      <c r="A63"/>
      <c r="B63"/>
      <c r="C63"/>
      <c r="D63"/>
      <c r="E63"/>
      <c r="F63"/>
      <c r="G63"/>
      <c r="I63"/>
      <c r="L63"/>
      <c r="S63"/>
      <c r="T63"/>
      <c r="U63"/>
      <c r="V63"/>
      <c r="W63"/>
      <c r="X63"/>
      <c r="Y63"/>
      <c r="Z63"/>
      <c r="AA63"/>
      <c r="AB63"/>
      <c r="AC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</row>
    <row r="64" spans="1:205" x14ac:dyDescent="0.15">
      <c r="A64"/>
      <c r="B64"/>
      <c r="C64"/>
      <c r="D64"/>
      <c r="E64"/>
      <c r="F64"/>
      <c r="G64"/>
      <c r="I64"/>
      <c r="L64"/>
      <c r="S64"/>
      <c r="T64"/>
      <c r="U64"/>
      <c r="V64"/>
      <c r="W64"/>
      <c r="X64"/>
      <c r="Y64"/>
      <c r="Z64"/>
      <c r="AA64"/>
      <c r="AB64"/>
      <c r="AC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</row>
    <row r="65" spans="1:205" x14ac:dyDescent="0.15">
      <c r="A65"/>
      <c r="B65"/>
      <c r="C65"/>
      <c r="D65"/>
      <c r="E65"/>
      <c r="F65"/>
      <c r="G65"/>
      <c r="I65"/>
      <c r="L65"/>
      <c r="S65"/>
      <c r="T65"/>
      <c r="U65"/>
      <c r="V65"/>
      <c r="W65"/>
      <c r="X65"/>
      <c r="Y65"/>
      <c r="Z65"/>
      <c r="AA65"/>
      <c r="AB65"/>
      <c r="AC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</row>
    <row r="66" spans="1:205" x14ac:dyDescent="0.15">
      <c r="A66"/>
      <c r="B66"/>
      <c r="C66"/>
      <c r="D66"/>
      <c r="E66"/>
      <c r="F66"/>
      <c r="G66"/>
      <c r="I66"/>
      <c r="L66"/>
      <c r="S66"/>
      <c r="T66"/>
      <c r="U66"/>
      <c r="V66"/>
      <c r="W66"/>
      <c r="X66"/>
      <c r="Y66"/>
      <c r="Z66"/>
      <c r="AA66"/>
      <c r="AB66"/>
      <c r="AC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</row>
    <row r="67" spans="1:205" x14ac:dyDescent="0.15">
      <c r="A67"/>
      <c r="B67"/>
      <c r="C67"/>
      <c r="D67"/>
      <c r="E67"/>
      <c r="F67"/>
      <c r="G67"/>
      <c r="I67"/>
      <c r="L67"/>
      <c r="S67"/>
      <c r="T67"/>
      <c r="U67"/>
      <c r="V67"/>
      <c r="W67"/>
      <c r="X67"/>
      <c r="Y67"/>
      <c r="Z67"/>
      <c r="AA67"/>
      <c r="AB67"/>
      <c r="AC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</row>
  </sheetData>
  <mergeCells count="32">
    <mergeCell ref="E4:E6"/>
    <mergeCell ref="A4:C4"/>
    <mergeCell ref="A5:A6"/>
    <mergeCell ref="B5:B6"/>
    <mergeCell ref="C5:C6"/>
    <mergeCell ref="D4:D6"/>
    <mergeCell ref="F4:F6"/>
    <mergeCell ref="G5:G6"/>
    <mergeCell ref="V5:V6"/>
    <mergeCell ref="M5:M6"/>
    <mergeCell ref="W5:W6"/>
    <mergeCell ref="H5:H6"/>
    <mergeCell ref="I5:I6"/>
    <mergeCell ref="S5:S6"/>
    <mergeCell ref="T5:T6"/>
    <mergeCell ref="U5:U6"/>
    <mergeCell ref="J5:J6"/>
    <mergeCell ref="K5:K6"/>
    <mergeCell ref="L5:L6"/>
    <mergeCell ref="R5:R6"/>
    <mergeCell ref="Q5:Q6"/>
    <mergeCell ref="P5:P6"/>
    <mergeCell ref="O5:O6"/>
    <mergeCell ref="N5:N6"/>
    <mergeCell ref="AD5:AD6"/>
    <mergeCell ref="AE5:AE6"/>
    <mergeCell ref="X5:X6"/>
    <mergeCell ref="Y5:Y6"/>
    <mergeCell ref="Z5:Z6"/>
    <mergeCell ref="AA5:AA6"/>
    <mergeCell ref="AB5:AB6"/>
    <mergeCell ref="AC5:AC6"/>
  </mergeCells>
  <phoneticPr fontId="0" type="noConversion"/>
  <printOptions horizontalCentered="1"/>
  <pageMargins left="0.78740157480314954" right="0.39370078740157477" top="0.47244096365500621" bottom="0.47244096365500621" header="0.31496063461453894" footer="0.2362204818275031"/>
  <pageSetup paperSize="9" scale="52" fitToHeight="100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P60"/>
  <sheetViews>
    <sheetView showGridLines="0" topLeftCell="K1" workbookViewId="0">
      <selection activeCell="AC13" sqref="AC13"/>
    </sheetView>
  </sheetViews>
  <sheetFormatPr defaultColWidth="9.1640625" defaultRowHeight="18.95" customHeight="1" x14ac:dyDescent="0.15"/>
  <cols>
    <col min="1" max="1" width="4.83203125" style="64" customWidth="1"/>
    <col min="2" max="3" width="3.83203125" style="53" customWidth="1"/>
    <col min="4" max="4" width="11.5" style="65" customWidth="1"/>
    <col min="5" max="5" width="27.33203125" style="51" customWidth="1"/>
    <col min="6" max="6" width="20.1640625" style="61" customWidth="1"/>
    <col min="7" max="11" width="13.1640625" style="61" customWidth="1"/>
    <col min="12" max="12" width="10.33203125" style="61" customWidth="1"/>
    <col min="13" max="16" width="9.1640625" style="10" customWidth="1"/>
    <col min="17" max="17" width="10.33203125" style="10" customWidth="1"/>
    <col min="18" max="18" width="14.33203125" style="10" customWidth="1"/>
    <col min="19" max="20" width="9.1640625" style="10" customWidth="1"/>
    <col min="21" max="21" width="8.1640625" style="10" customWidth="1"/>
    <col min="22" max="22" width="8.33203125" style="10" customWidth="1"/>
    <col min="23" max="24" width="9.1640625" style="10" customWidth="1"/>
    <col min="25" max="25" width="8.1640625" style="10" customWidth="1"/>
    <col min="26" max="28" width="9.1640625" style="10" customWidth="1"/>
    <col min="29" max="29" width="7.33203125" style="10" customWidth="1"/>
    <col min="30" max="30" width="12.5" style="10" customWidth="1"/>
    <col min="31" max="31" width="7.33203125" style="10" customWidth="1"/>
    <col min="32" max="32" width="14.6640625" style="61" customWidth="1"/>
    <col min="33" max="250" width="9.1640625" style="60" customWidth="1"/>
  </cols>
  <sheetData>
    <row r="3" spans="1:250" ht="20.25" customHeight="1" x14ac:dyDescent="0.15">
      <c r="A3" s="78"/>
      <c r="B3" s="15"/>
      <c r="C3" s="15"/>
      <c r="D3" s="66"/>
      <c r="E3" s="2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55" t="s">
        <v>143</v>
      </c>
    </row>
    <row r="4" spans="1:250" ht="21.75" customHeight="1" x14ac:dyDescent="0.15">
      <c r="A4" s="111" t="s">
        <v>166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</row>
    <row r="5" spans="1:250" s="54" customFormat="1" ht="20.25" customHeight="1" x14ac:dyDescent="0.15">
      <c r="A5" s="48" t="s">
        <v>0</v>
      </c>
      <c r="B5" s="9"/>
      <c r="C5" s="9"/>
      <c r="D5" s="4"/>
      <c r="E5" s="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55" t="s">
        <v>14</v>
      </c>
      <c r="AG5" s="1"/>
    </row>
    <row r="6" spans="1:250" s="62" customFormat="1" ht="18.75" customHeight="1" x14ac:dyDescent="0.15">
      <c r="A6" s="248" t="s">
        <v>196</v>
      </c>
      <c r="B6" s="248"/>
      <c r="C6" s="248"/>
      <c r="D6" s="249" t="s">
        <v>82</v>
      </c>
      <c r="E6" s="247" t="s">
        <v>160</v>
      </c>
      <c r="F6" s="247" t="s">
        <v>159</v>
      </c>
      <c r="G6" s="108" t="s">
        <v>129</v>
      </c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10"/>
    </row>
    <row r="7" spans="1:250" s="62" customFormat="1" ht="35.25" customHeight="1" x14ac:dyDescent="0.15">
      <c r="A7" s="56" t="s">
        <v>78</v>
      </c>
      <c r="B7" s="56" t="s">
        <v>137</v>
      </c>
      <c r="C7" s="57" t="s">
        <v>135</v>
      </c>
      <c r="D7" s="247"/>
      <c r="E7" s="247"/>
      <c r="F7" s="243"/>
      <c r="G7" s="56" t="s">
        <v>163</v>
      </c>
      <c r="H7" s="56" t="s">
        <v>58</v>
      </c>
      <c r="I7" s="56" t="s">
        <v>102</v>
      </c>
      <c r="J7" s="72" t="s">
        <v>191</v>
      </c>
      <c r="K7" s="72" t="s">
        <v>139</v>
      </c>
      <c r="L7" s="72" t="s">
        <v>73</v>
      </c>
      <c r="M7" s="72" t="s">
        <v>145</v>
      </c>
      <c r="N7" s="72" t="s">
        <v>64</v>
      </c>
      <c r="O7" s="72" t="s">
        <v>51</v>
      </c>
      <c r="P7" s="72" t="s">
        <v>133</v>
      </c>
      <c r="Q7" s="72" t="s">
        <v>46</v>
      </c>
      <c r="R7" s="72" t="s">
        <v>130</v>
      </c>
      <c r="S7" s="72" t="s">
        <v>197</v>
      </c>
      <c r="T7" s="72" t="s">
        <v>146</v>
      </c>
      <c r="U7" s="72" t="s">
        <v>115</v>
      </c>
      <c r="V7" s="72" t="s">
        <v>93</v>
      </c>
      <c r="W7" s="72" t="s">
        <v>194</v>
      </c>
      <c r="X7" s="72" t="s">
        <v>179</v>
      </c>
      <c r="Y7" s="72" t="s">
        <v>53</v>
      </c>
      <c r="Z7" s="72" t="s">
        <v>177</v>
      </c>
      <c r="AA7" s="72" t="s">
        <v>173</v>
      </c>
      <c r="AB7" s="72" t="s">
        <v>95</v>
      </c>
      <c r="AC7" s="72" t="s">
        <v>187</v>
      </c>
      <c r="AD7" s="72" t="s">
        <v>193</v>
      </c>
      <c r="AE7" s="72" t="s">
        <v>185</v>
      </c>
      <c r="AF7" s="72" t="s">
        <v>156</v>
      </c>
    </row>
    <row r="8" spans="1:250" s="63" customFormat="1" ht="18.95" customHeight="1" x14ac:dyDescent="0.15">
      <c r="A8" s="58" t="s">
        <v>127</v>
      </c>
      <c r="B8" s="58" t="s">
        <v>127</v>
      </c>
      <c r="C8" s="58" t="s">
        <v>127</v>
      </c>
      <c r="D8" s="58" t="s">
        <v>127</v>
      </c>
      <c r="E8" s="58" t="s">
        <v>127</v>
      </c>
      <c r="F8" s="58">
        <v>1</v>
      </c>
      <c r="G8" s="58">
        <v>2</v>
      </c>
      <c r="H8" s="36">
        <v>3</v>
      </c>
      <c r="I8" s="58">
        <v>4</v>
      </c>
      <c r="J8" s="58">
        <v>5</v>
      </c>
      <c r="K8" s="58">
        <v>6</v>
      </c>
      <c r="L8" s="58">
        <v>7</v>
      </c>
      <c r="M8" s="36">
        <v>8</v>
      </c>
      <c r="N8" s="58">
        <v>9</v>
      </c>
      <c r="O8" s="58">
        <v>10</v>
      </c>
      <c r="P8" s="58">
        <v>11</v>
      </c>
      <c r="Q8" s="58">
        <v>12</v>
      </c>
      <c r="R8" s="58">
        <v>13</v>
      </c>
      <c r="S8" s="58">
        <v>14</v>
      </c>
      <c r="T8" s="58">
        <v>15</v>
      </c>
      <c r="U8" s="58">
        <v>16</v>
      </c>
      <c r="V8" s="58">
        <v>17</v>
      </c>
      <c r="W8" s="58">
        <v>18</v>
      </c>
      <c r="X8" s="58">
        <v>19</v>
      </c>
      <c r="Y8" s="58">
        <v>20</v>
      </c>
      <c r="Z8" s="36">
        <v>21</v>
      </c>
      <c r="AA8" s="58">
        <v>22</v>
      </c>
      <c r="AB8" s="58">
        <v>23</v>
      </c>
      <c r="AC8" s="58">
        <v>24</v>
      </c>
      <c r="AD8" s="58">
        <v>25</v>
      </c>
      <c r="AE8" s="58">
        <v>26</v>
      </c>
      <c r="AF8" s="58">
        <v>27</v>
      </c>
    </row>
    <row r="9" spans="1:250" ht="18" customHeight="1" x14ac:dyDescent="0.15">
      <c r="A9" s="185" t="s">
        <v>259</v>
      </c>
      <c r="B9" s="186"/>
      <c r="C9" s="187"/>
      <c r="D9" s="85"/>
      <c r="E9" s="180"/>
      <c r="F9" s="173">
        <v>606864</v>
      </c>
      <c r="G9" s="137">
        <v>244800</v>
      </c>
      <c r="H9" s="137"/>
      <c r="I9" s="137"/>
      <c r="J9" s="137"/>
      <c r="K9" s="137"/>
      <c r="L9" s="137"/>
      <c r="M9" s="137"/>
      <c r="N9" s="137"/>
      <c r="O9" s="137"/>
      <c r="P9" s="137"/>
      <c r="Q9" s="137">
        <v>3864</v>
      </c>
      <c r="R9" s="137">
        <v>163200</v>
      </c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>
        <v>75000</v>
      </c>
      <c r="AE9" s="137"/>
      <c r="AF9" s="82">
        <v>120000</v>
      </c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18" customHeight="1" x14ac:dyDescent="0.15">
      <c r="A10" s="118">
        <v>212</v>
      </c>
      <c r="B10" s="189" t="s">
        <v>235</v>
      </c>
      <c r="C10" s="182" t="s">
        <v>235</v>
      </c>
      <c r="D10" s="114"/>
      <c r="E10" s="199" t="s">
        <v>254</v>
      </c>
      <c r="F10" s="173">
        <v>516864</v>
      </c>
      <c r="G10" s="137">
        <v>154800</v>
      </c>
      <c r="H10" s="137"/>
      <c r="I10" s="137"/>
      <c r="J10" s="137"/>
      <c r="K10" s="137"/>
      <c r="L10" s="137"/>
      <c r="M10" s="137"/>
      <c r="N10" s="137"/>
      <c r="O10" s="137"/>
      <c r="P10" s="137"/>
      <c r="Q10" s="137">
        <v>3864</v>
      </c>
      <c r="R10" s="137">
        <v>163200</v>
      </c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>
        <v>75000</v>
      </c>
      <c r="AE10" s="137"/>
      <c r="AF10" s="137">
        <v>120000</v>
      </c>
      <c r="AG10" s="71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18" customHeight="1" x14ac:dyDescent="0.15">
      <c r="A11" s="95">
        <v>212</v>
      </c>
      <c r="B11" s="182" t="s">
        <v>237</v>
      </c>
      <c r="C11" s="182" t="s">
        <v>258</v>
      </c>
      <c r="D11" s="95"/>
      <c r="E11" s="95" t="s">
        <v>255</v>
      </c>
      <c r="F11" s="173">
        <v>90000</v>
      </c>
      <c r="G11" s="95">
        <v>90000</v>
      </c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39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18" customHeight="1" x14ac:dyDescent="0.15">
      <c r="A12" s="95"/>
      <c r="B12" s="95"/>
      <c r="C12" s="95"/>
      <c r="D12" s="95"/>
      <c r="E12" s="95"/>
      <c r="F12" s="173"/>
      <c r="G12" s="95"/>
      <c r="H12" s="94"/>
      <c r="I12" s="94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39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18" customHeight="1" x14ac:dyDescent="0.15">
      <c r="A13" s="94"/>
      <c r="B13" s="94"/>
      <c r="C13" s="95"/>
      <c r="D13" s="95"/>
      <c r="E13" s="95"/>
      <c r="F13" s="173"/>
      <c r="G13" s="95"/>
      <c r="H13" s="94"/>
      <c r="I13" s="94"/>
      <c r="J13" s="95"/>
      <c r="K13" s="95"/>
      <c r="L13" s="94"/>
      <c r="M13" s="137"/>
      <c r="N13" s="137"/>
      <c r="O13" s="137"/>
      <c r="P13" s="137"/>
      <c r="Q13" s="165"/>
      <c r="R13" s="137"/>
      <c r="S13" s="137"/>
      <c r="T13" s="137"/>
      <c r="U13" s="137"/>
      <c r="V13" s="137"/>
      <c r="W13" s="137"/>
      <c r="X13" s="137"/>
      <c r="Y13" s="137"/>
      <c r="Z13" s="165"/>
      <c r="AA13" s="165"/>
      <c r="AB13" s="137"/>
      <c r="AC13" s="137"/>
      <c r="AD13" s="137"/>
      <c r="AE13" s="137"/>
      <c r="AF13" s="95"/>
      <c r="AG13" s="39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18" customHeight="1" x14ac:dyDescent="0.15">
      <c r="A14" s="94"/>
      <c r="B14" s="94"/>
      <c r="C14" s="94"/>
      <c r="D14" s="95"/>
      <c r="E14" s="95"/>
      <c r="F14" s="94"/>
      <c r="G14" s="95"/>
      <c r="H14" s="94"/>
      <c r="I14" s="94"/>
      <c r="J14" s="95"/>
      <c r="K14" s="94"/>
      <c r="L14" s="94"/>
      <c r="M14" s="137"/>
      <c r="N14" s="137"/>
      <c r="O14" s="137"/>
      <c r="P14" s="137"/>
      <c r="Q14" s="165"/>
      <c r="R14" s="137"/>
      <c r="S14" s="137"/>
      <c r="T14" s="137"/>
      <c r="U14" s="137"/>
      <c r="V14" s="137"/>
      <c r="W14" s="137"/>
      <c r="X14" s="165"/>
      <c r="Y14" s="165"/>
      <c r="Z14" s="165"/>
      <c r="AA14" s="165"/>
      <c r="AB14" s="137"/>
      <c r="AC14" s="137"/>
      <c r="AD14" s="137"/>
      <c r="AE14" s="137"/>
      <c r="AF14" s="9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18" customHeight="1" x14ac:dyDescent="0.15">
      <c r="A15" s="94"/>
      <c r="B15" s="94"/>
      <c r="C15" s="94"/>
      <c r="D15" s="95"/>
      <c r="E15" s="95"/>
      <c r="F15" s="94"/>
      <c r="G15" s="94"/>
      <c r="H15" s="94"/>
      <c r="I15" s="94"/>
      <c r="J15" s="94"/>
      <c r="K15" s="94"/>
      <c r="L15" s="94"/>
      <c r="M15" s="165"/>
      <c r="N15" s="165"/>
      <c r="O15" s="165"/>
      <c r="P15" s="165"/>
      <c r="Q15" s="165"/>
      <c r="R15" s="137"/>
      <c r="S15" s="137"/>
      <c r="T15" s="137"/>
      <c r="U15" s="137"/>
      <c r="V15" s="165"/>
      <c r="W15" s="165"/>
      <c r="X15" s="165"/>
      <c r="Y15" s="165"/>
      <c r="Z15" s="165"/>
      <c r="AA15" s="137"/>
      <c r="AB15" s="137"/>
      <c r="AC15" s="137"/>
      <c r="AD15" s="137"/>
      <c r="AE15" s="165"/>
      <c r="AF15" s="94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18" customHeight="1" x14ac:dyDescent="0.15">
      <c r="A16" s="94"/>
      <c r="B16" s="94"/>
      <c r="C16" s="94"/>
      <c r="D16" s="94"/>
      <c r="E16" s="95"/>
      <c r="F16" s="95"/>
      <c r="G16" s="94"/>
      <c r="H16" s="94"/>
      <c r="I16" s="94"/>
      <c r="J16" s="94"/>
      <c r="K16" s="94"/>
      <c r="L16" s="94"/>
      <c r="M16" s="165"/>
      <c r="N16" s="165"/>
      <c r="O16" s="165"/>
      <c r="P16" s="165"/>
      <c r="Q16" s="165"/>
      <c r="R16" s="137"/>
      <c r="S16" s="165"/>
      <c r="T16" s="165"/>
      <c r="U16" s="165"/>
      <c r="V16" s="165"/>
      <c r="W16" s="165"/>
      <c r="X16" s="165"/>
      <c r="Y16" s="165"/>
      <c r="Z16" s="165"/>
      <c r="AA16" s="165"/>
      <c r="AB16" s="137"/>
      <c r="AC16" s="137"/>
      <c r="AD16" s="137"/>
      <c r="AE16" s="165"/>
      <c r="AF16" s="94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18" customHeight="1" x14ac:dyDescent="0.15">
      <c r="A17" s="94"/>
      <c r="B17" s="94"/>
      <c r="C17" s="94"/>
      <c r="D17" s="94"/>
      <c r="E17" s="95"/>
      <c r="F17" s="95"/>
      <c r="G17" s="94"/>
      <c r="H17" s="94"/>
      <c r="I17" s="94"/>
      <c r="J17" s="94"/>
      <c r="K17" s="94"/>
      <c r="L17" s="94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37"/>
      <c r="AC17" s="165"/>
      <c r="AD17" s="165"/>
      <c r="AE17" s="165"/>
      <c r="AF17" s="94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18" customHeight="1" x14ac:dyDescent="0.15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94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18" customHeight="1" x14ac:dyDescent="0.15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94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18" customHeight="1" x14ac:dyDescent="0.1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94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18" customHeight="1" x14ac:dyDescent="0.15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94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18" customHeight="1" x14ac:dyDescent="0.15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94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18" customHeight="1" x14ac:dyDescent="0.15">
      <c r="A23" s="94"/>
      <c r="B23" s="94"/>
      <c r="C23" s="94"/>
      <c r="D23" s="94"/>
      <c r="E23" s="95"/>
      <c r="F23" s="94"/>
      <c r="G23" s="94"/>
      <c r="H23" s="94"/>
      <c r="I23" s="94"/>
      <c r="J23" s="94"/>
      <c r="K23" s="94"/>
      <c r="L23" s="94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94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18" customHeight="1" x14ac:dyDescent="0.15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9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18" customHeight="1" x14ac:dyDescent="0.15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94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18" customHeight="1" x14ac:dyDescent="0.15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94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18" customHeight="1" x14ac:dyDescent="0.15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94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18.95" customHeight="1" x14ac:dyDescent="0.15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94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18.9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18.9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18.9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18.95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18.95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18.95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18.95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18.95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18.95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18.95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18.95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18.95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18.95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18.95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18.95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18.95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18.95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18.95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ht="18.95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spans="1:250" ht="18.95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spans="1:250" ht="18.95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spans="1:250" ht="18.95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0" ht="18.95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spans="1:250" ht="18.95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spans="1:250" ht="18.95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spans="1:250" ht="18.95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spans="1:250" ht="18.95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spans="1:250" ht="18.95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spans="1:250" ht="18.9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spans="1:250" ht="18.9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spans="1:250" ht="18.95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spans="1:250" ht="18.95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</sheetData>
  <mergeCells count="4">
    <mergeCell ref="A6:C6"/>
    <mergeCell ref="D6:D7"/>
    <mergeCell ref="E6:E7"/>
    <mergeCell ref="F6:F7"/>
  </mergeCells>
  <phoneticPr fontId="0" type="noConversion"/>
  <printOptions horizontalCentered="1"/>
  <pageMargins left="0.78740157480314954" right="0.39370078740157477" top="0.47244096365500621" bottom="0.47244096365500621" header="0.31496063461453894" footer="0.2362204818275031"/>
  <pageSetup paperSize="9" fitToHeight="100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showGridLines="0" showZeros="0" workbookViewId="0">
      <selection activeCell="E21" sqref="E21"/>
    </sheetView>
  </sheetViews>
  <sheetFormatPr defaultRowHeight="14.25" customHeight="1" x14ac:dyDescent="0.15"/>
  <cols>
    <col min="1" max="2" width="5.33203125" customWidth="1"/>
    <col min="3" max="3" width="5.1640625" customWidth="1"/>
    <col min="4" max="4" width="11.33203125" customWidth="1"/>
    <col min="5" max="5" width="49.83203125" customWidth="1"/>
    <col min="6" max="6" width="13.83203125" customWidth="1"/>
    <col min="7" max="7" width="12.6640625" customWidth="1"/>
    <col min="8" max="8" width="18.6640625" customWidth="1"/>
    <col min="9" max="9" width="17.83203125" customWidth="1"/>
    <col min="10" max="10" width="18.83203125" customWidth="1"/>
    <col min="11" max="11" width="18.6640625" customWidth="1"/>
    <col min="12" max="12" width="10.33203125" customWidth="1"/>
    <col min="13" max="13" width="15.33203125" customWidth="1"/>
    <col min="14" max="14" width="19.33203125" customWidth="1"/>
    <col min="15" max="15" width="17.1640625" customWidth="1"/>
    <col min="16" max="16" width="40.5" customWidth="1"/>
    <col min="17" max="21" width="17.6640625" customWidth="1"/>
    <col min="22" max="22" width="18.1640625" customWidth="1"/>
    <col min="23" max="23" width="18.5" customWidth="1"/>
    <col min="24" max="24" width="17.6640625" customWidth="1"/>
  </cols>
  <sheetData>
    <row r="1" spans="1:24" ht="19.5" customHeight="1" x14ac:dyDescent="0.15">
      <c r="A1" s="138" t="s">
        <v>198</v>
      </c>
      <c r="B1" s="138" t="s">
        <v>198</v>
      </c>
      <c r="C1" s="122" t="s">
        <v>198</v>
      </c>
      <c r="D1" s="122" t="s">
        <v>198</v>
      </c>
      <c r="E1" s="122" t="s">
        <v>198</v>
      </c>
      <c r="F1" s="139" t="s">
        <v>198</v>
      </c>
      <c r="G1" s="122" t="s">
        <v>198</v>
      </c>
      <c r="H1" s="122" t="s">
        <v>198</v>
      </c>
      <c r="I1" s="122" t="s">
        <v>198</v>
      </c>
      <c r="J1" s="122" t="s">
        <v>198</v>
      </c>
      <c r="K1" s="122" t="s">
        <v>198</v>
      </c>
      <c r="L1" s="122" t="s">
        <v>198</v>
      </c>
      <c r="M1" s="122" t="s">
        <v>198</v>
      </c>
      <c r="N1" s="122" t="s">
        <v>198</v>
      </c>
      <c r="O1" s="122" t="s">
        <v>198</v>
      </c>
      <c r="P1" s="122" t="s">
        <v>198</v>
      </c>
      <c r="Q1" s="122" t="s">
        <v>198</v>
      </c>
      <c r="R1" s="122" t="s">
        <v>198</v>
      </c>
      <c r="S1" s="122" t="s">
        <v>198</v>
      </c>
      <c r="T1" s="122" t="s">
        <v>198</v>
      </c>
      <c r="U1" s="122" t="s">
        <v>198</v>
      </c>
      <c r="V1" s="122" t="s">
        <v>198</v>
      </c>
      <c r="W1" s="140" t="s">
        <v>198</v>
      </c>
      <c r="X1" s="122" t="s">
        <v>171</v>
      </c>
    </row>
    <row r="2" spans="1:24" ht="19.5" customHeight="1" x14ac:dyDescent="0.15">
      <c r="A2" s="227" t="s">
        <v>81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</row>
    <row r="3" spans="1:24" ht="19.5" customHeight="1" x14ac:dyDescent="0.15">
      <c r="A3" s="138" t="s">
        <v>198</v>
      </c>
      <c r="B3" s="138" t="s">
        <v>198</v>
      </c>
      <c r="C3" s="141" t="s">
        <v>198</v>
      </c>
      <c r="D3" s="142" t="s">
        <v>198</v>
      </c>
      <c r="E3" s="142" t="s">
        <v>198</v>
      </c>
      <c r="F3" s="140" t="s">
        <v>198</v>
      </c>
      <c r="G3" s="140" t="s">
        <v>198</v>
      </c>
      <c r="H3" s="142" t="s">
        <v>198</v>
      </c>
      <c r="I3" s="142" t="s">
        <v>198</v>
      </c>
      <c r="J3" s="142" t="s">
        <v>198</v>
      </c>
      <c r="K3" s="142" t="s">
        <v>198</v>
      </c>
      <c r="L3" s="142" t="s">
        <v>198</v>
      </c>
      <c r="M3" s="142" t="s">
        <v>198</v>
      </c>
      <c r="N3" s="142" t="s">
        <v>198</v>
      </c>
      <c r="O3" s="142" t="s">
        <v>198</v>
      </c>
      <c r="P3" s="142" t="s">
        <v>198</v>
      </c>
      <c r="Q3" s="142" t="s">
        <v>198</v>
      </c>
      <c r="R3" s="142" t="s">
        <v>198</v>
      </c>
      <c r="S3" s="142" t="s">
        <v>198</v>
      </c>
      <c r="T3" s="142" t="s">
        <v>198</v>
      </c>
      <c r="U3" s="142" t="s">
        <v>198</v>
      </c>
      <c r="V3" s="142" t="s">
        <v>198</v>
      </c>
      <c r="W3" s="140" t="s">
        <v>198</v>
      </c>
      <c r="X3" s="143" t="s">
        <v>14</v>
      </c>
    </row>
    <row r="4" spans="1:24" ht="19.5" customHeight="1" x14ac:dyDescent="0.15">
      <c r="A4" s="126" t="s">
        <v>198</v>
      </c>
      <c r="B4" s="126" t="s">
        <v>198</v>
      </c>
      <c r="C4" s="125" t="s">
        <v>198</v>
      </c>
      <c r="D4" s="144" t="s">
        <v>198</v>
      </c>
      <c r="E4" s="144" t="s">
        <v>198</v>
      </c>
      <c r="F4" s="124" t="s">
        <v>198</v>
      </c>
      <c r="G4" s="124" t="s">
        <v>198</v>
      </c>
      <c r="H4" s="144" t="s">
        <v>198</v>
      </c>
      <c r="I4" s="144" t="s">
        <v>198</v>
      </c>
      <c r="J4" s="144" t="s">
        <v>198</v>
      </c>
      <c r="K4" s="144" t="s">
        <v>198</v>
      </c>
      <c r="L4" s="144" t="s">
        <v>198</v>
      </c>
      <c r="M4" s="144" t="s">
        <v>198</v>
      </c>
      <c r="N4" s="144" t="s">
        <v>198</v>
      </c>
      <c r="O4" s="144" t="s">
        <v>198</v>
      </c>
      <c r="P4" s="144" t="s">
        <v>198</v>
      </c>
      <c r="Q4" s="144" t="s">
        <v>198</v>
      </c>
      <c r="R4" s="144" t="s">
        <v>198</v>
      </c>
      <c r="S4" s="144" t="s">
        <v>198</v>
      </c>
      <c r="T4" s="144" t="s">
        <v>198</v>
      </c>
      <c r="U4" s="144" t="s">
        <v>198</v>
      </c>
      <c r="V4" s="144" t="s">
        <v>198</v>
      </c>
      <c r="W4" s="124" t="s">
        <v>198</v>
      </c>
      <c r="X4" s="127" t="s">
        <v>198</v>
      </c>
    </row>
    <row r="5" spans="1:24" ht="19.5" customHeight="1" x14ac:dyDescent="0.15">
      <c r="A5" s="238" t="s">
        <v>196</v>
      </c>
      <c r="B5" s="239"/>
      <c r="C5" s="239"/>
      <c r="D5" s="238" t="s">
        <v>82</v>
      </c>
      <c r="E5" s="238" t="s">
        <v>107</v>
      </c>
      <c r="F5" s="238" t="s">
        <v>91</v>
      </c>
      <c r="G5" s="238" t="s">
        <v>89</v>
      </c>
      <c r="H5" s="234" t="s">
        <v>97</v>
      </c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</row>
    <row r="6" spans="1:24" ht="19.5" customHeight="1" x14ac:dyDescent="0.15">
      <c r="A6" s="238" t="s">
        <v>78</v>
      </c>
      <c r="B6" s="238" t="s">
        <v>137</v>
      </c>
      <c r="C6" s="257" t="s">
        <v>135</v>
      </c>
      <c r="D6" s="239"/>
      <c r="E6" s="239"/>
      <c r="F6" s="239"/>
      <c r="G6" s="239"/>
      <c r="H6" s="238" t="s">
        <v>42</v>
      </c>
      <c r="I6" s="236" t="s">
        <v>103</v>
      </c>
      <c r="J6" s="237"/>
      <c r="K6" s="237"/>
      <c r="L6" s="238" t="s">
        <v>201</v>
      </c>
      <c r="M6" s="239"/>
      <c r="N6" s="239"/>
      <c r="O6" s="238" t="s">
        <v>202</v>
      </c>
      <c r="P6" s="238" t="s">
        <v>92</v>
      </c>
      <c r="Q6" s="238" t="s">
        <v>119</v>
      </c>
      <c r="R6" s="238" t="s">
        <v>25</v>
      </c>
      <c r="S6" s="238" t="s">
        <v>44</v>
      </c>
      <c r="T6" s="238" t="s">
        <v>148</v>
      </c>
      <c r="U6" s="238" t="s">
        <v>157</v>
      </c>
      <c r="V6" s="239"/>
      <c r="W6" s="239"/>
      <c r="X6" s="239"/>
    </row>
    <row r="7" spans="1:24" ht="25.5" customHeight="1" x14ac:dyDescent="0.15">
      <c r="A7" s="239"/>
      <c r="B7" s="239"/>
      <c r="C7" s="258"/>
      <c r="D7" s="239"/>
      <c r="E7" s="239"/>
      <c r="F7" s="239"/>
      <c r="G7" s="239"/>
      <c r="H7" s="239"/>
      <c r="I7" s="130" t="s">
        <v>106</v>
      </c>
      <c r="J7" s="145" t="s">
        <v>203</v>
      </c>
      <c r="K7" s="145" t="s">
        <v>69</v>
      </c>
      <c r="L7" s="145" t="s">
        <v>106</v>
      </c>
      <c r="M7" s="145" t="s">
        <v>204</v>
      </c>
      <c r="N7" s="145" t="s">
        <v>205</v>
      </c>
      <c r="O7" s="239"/>
      <c r="P7" s="239"/>
      <c r="Q7" s="239"/>
      <c r="R7" s="239"/>
      <c r="S7" s="239"/>
      <c r="T7" s="239"/>
      <c r="U7" s="130" t="s">
        <v>106</v>
      </c>
      <c r="V7" s="130" t="s">
        <v>215</v>
      </c>
      <c r="W7" s="145" t="s">
        <v>216</v>
      </c>
      <c r="X7" s="130" t="s">
        <v>23</v>
      </c>
    </row>
    <row r="8" spans="1:24" ht="19.5" customHeight="1" x14ac:dyDescent="0.15">
      <c r="A8" s="130" t="s">
        <v>127</v>
      </c>
      <c r="B8" s="130" t="s">
        <v>198</v>
      </c>
      <c r="C8" s="130" t="s">
        <v>127</v>
      </c>
      <c r="D8" s="130" t="s">
        <v>127</v>
      </c>
      <c r="E8" s="130" t="s">
        <v>127</v>
      </c>
      <c r="F8" s="129" t="s">
        <v>155</v>
      </c>
      <c r="G8" s="129" t="s">
        <v>101</v>
      </c>
      <c r="H8" s="146" t="s">
        <v>50</v>
      </c>
      <c r="I8" s="146" t="s">
        <v>2</v>
      </c>
      <c r="J8" s="146" t="s">
        <v>152</v>
      </c>
      <c r="K8" s="146" t="s">
        <v>99</v>
      </c>
      <c r="L8" s="146" t="s">
        <v>52</v>
      </c>
      <c r="M8" s="146" t="s">
        <v>1</v>
      </c>
      <c r="N8" s="146" t="s">
        <v>1</v>
      </c>
      <c r="O8" s="146" t="s">
        <v>151</v>
      </c>
      <c r="P8" s="146" t="s">
        <v>67</v>
      </c>
      <c r="Q8" s="146" t="s">
        <v>208</v>
      </c>
      <c r="R8" s="146" t="s">
        <v>209</v>
      </c>
      <c r="S8" s="146" t="s">
        <v>210</v>
      </c>
      <c r="T8" s="146" t="s">
        <v>211</v>
      </c>
      <c r="U8" s="146" t="s">
        <v>212</v>
      </c>
      <c r="V8" s="146" t="s">
        <v>213</v>
      </c>
      <c r="W8" s="146" t="s">
        <v>214</v>
      </c>
      <c r="X8" s="146" t="s">
        <v>217</v>
      </c>
    </row>
    <row r="9" spans="1:24" ht="19.5" customHeight="1" x14ac:dyDescent="0.15">
      <c r="A9" s="132"/>
      <c r="B9" s="132"/>
      <c r="C9" s="132"/>
      <c r="D9" s="132"/>
      <c r="E9" s="135" t="s">
        <v>218</v>
      </c>
      <c r="F9" s="132"/>
      <c r="G9" s="132"/>
      <c r="H9" s="147">
        <v>56159400</v>
      </c>
      <c r="I9" s="133">
        <v>56159400</v>
      </c>
      <c r="J9" s="133">
        <v>37557400</v>
      </c>
      <c r="K9" s="133">
        <v>18602000</v>
      </c>
      <c r="L9" s="133">
        <f>M9+N9</f>
        <v>0</v>
      </c>
      <c r="M9" s="133">
        <v>0</v>
      </c>
      <c r="N9" s="133">
        <v>0</v>
      </c>
      <c r="O9" s="134"/>
      <c r="P9" s="134"/>
      <c r="Q9" s="133">
        <v>0</v>
      </c>
      <c r="R9" s="133">
        <v>0</v>
      </c>
      <c r="S9" s="133">
        <v>0</v>
      </c>
      <c r="T9" s="133">
        <v>0</v>
      </c>
      <c r="U9" s="133">
        <f>V9+W9+X9</f>
        <v>0</v>
      </c>
      <c r="V9" s="133">
        <v>0</v>
      </c>
      <c r="W9" s="133">
        <v>0</v>
      </c>
      <c r="X9" s="133">
        <v>0</v>
      </c>
    </row>
    <row r="10" spans="1:24" ht="13.5" customHeight="1" x14ac:dyDescent="0.15">
      <c r="A10" s="184" t="s">
        <v>271</v>
      </c>
      <c r="B10" s="183" t="s">
        <v>272</v>
      </c>
      <c r="C10" s="183" t="s">
        <v>273</v>
      </c>
      <c r="D10" s="132"/>
      <c r="E10" s="135" t="s">
        <v>260</v>
      </c>
      <c r="F10" s="132">
        <v>2018</v>
      </c>
      <c r="G10" s="132">
        <v>2018</v>
      </c>
      <c r="H10" s="133">
        <v>720000</v>
      </c>
      <c r="I10" s="133">
        <v>720000</v>
      </c>
      <c r="J10" s="133">
        <v>720000</v>
      </c>
      <c r="K10" s="133"/>
      <c r="L10" s="133"/>
      <c r="M10" s="133"/>
      <c r="N10" s="133"/>
      <c r="O10" s="134"/>
      <c r="P10" s="134"/>
      <c r="Q10" s="133"/>
      <c r="R10" s="133"/>
      <c r="S10" s="133"/>
      <c r="T10" s="133"/>
      <c r="U10" s="133"/>
      <c r="V10" s="133"/>
      <c r="W10" s="133"/>
      <c r="X10" s="133"/>
    </row>
    <row r="11" spans="1:24" ht="13.5" customHeight="1" x14ac:dyDescent="0.15">
      <c r="A11" s="183" t="s">
        <v>271</v>
      </c>
      <c r="B11" s="184" t="s">
        <v>272</v>
      </c>
      <c r="C11" s="183" t="s">
        <v>273</v>
      </c>
      <c r="D11" s="132"/>
      <c r="E11" s="135" t="s">
        <v>261</v>
      </c>
      <c r="F11" s="132">
        <v>2018</v>
      </c>
      <c r="G11" s="132">
        <v>2018</v>
      </c>
      <c r="H11" s="133">
        <v>5000000</v>
      </c>
      <c r="I11" s="133">
        <v>5000000</v>
      </c>
      <c r="J11" s="133">
        <v>5000000</v>
      </c>
      <c r="K11" s="133"/>
      <c r="L11" s="133"/>
      <c r="M11" s="133"/>
      <c r="N11" s="133"/>
      <c r="O11" s="134"/>
      <c r="P11" s="134"/>
      <c r="Q11" s="133"/>
      <c r="R11" s="133"/>
      <c r="S11" s="133"/>
      <c r="T11" s="133"/>
      <c r="U11" s="133"/>
      <c r="V11" s="133"/>
      <c r="W11" s="133"/>
      <c r="X11" s="133"/>
    </row>
    <row r="12" spans="1:24" ht="13.5" customHeight="1" x14ac:dyDescent="0.15">
      <c r="A12" s="183" t="s">
        <v>271</v>
      </c>
      <c r="B12" s="183" t="s">
        <v>272</v>
      </c>
      <c r="C12" s="184" t="s">
        <v>273</v>
      </c>
      <c r="D12" s="132"/>
      <c r="E12" s="135" t="s">
        <v>262</v>
      </c>
      <c r="F12" s="132">
        <v>2018</v>
      </c>
      <c r="G12" s="132">
        <v>2018</v>
      </c>
      <c r="H12" s="133">
        <v>231200</v>
      </c>
      <c r="I12" s="133">
        <v>231200</v>
      </c>
      <c r="J12" s="133">
        <v>231200</v>
      </c>
      <c r="K12" s="133">
        <v>0</v>
      </c>
      <c r="L12" s="133">
        <f t="shared" ref="L12:L18" si="0">M12+N12</f>
        <v>0</v>
      </c>
      <c r="M12" s="133">
        <v>0</v>
      </c>
      <c r="N12" s="133">
        <v>0</v>
      </c>
      <c r="O12" s="134"/>
      <c r="P12" s="134"/>
      <c r="Q12" s="133">
        <v>0</v>
      </c>
      <c r="R12" s="133">
        <v>0</v>
      </c>
      <c r="S12" s="133">
        <v>0</v>
      </c>
      <c r="T12" s="133">
        <v>0</v>
      </c>
      <c r="U12" s="133">
        <f t="shared" ref="U12:U16" si="1">V12+W12+X12</f>
        <v>0</v>
      </c>
      <c r="V12" s="133">
        <v>0</v>
      </c>
      <c r="W12" s="133">
        <v>0</v>
      </c>
      <c r="X12" s="133">
        <v>0</v>
      </c>
    </row>
    <row r="13" spans="1:24" ht="13.5" customHeight="1" x14ac:dyDescent="0.15">
      <c r="A13" s="183" t="s">
        <v>271</v>
      </c>
      <c r="B13" s="183" t="s">
        <v>272</v>
      </c>
      <c r="C13" s="183" t="s">
        <v>273</v>
      </c>
      <c r="D13" s="135"/>
      <c r="E13" s="135" t="s">
        <v>263</v>
      </c>
      <c r="F13" s="132">
        <v>2018</v>
      </c>
      <c r="G13" s="132">
        <v>2018</v>
      </c>
      <c r="H13" s="133">
        <v>520000</v>
      </c>
      <c r="I13" s="133">
        <v>520000</v>
      </c>
      <c r="J13" s="133">
        <v>520000</v>
      </c>
      <c r="K13" s="133">
        <v>0</v>
      </c>
      <c r="L13" s="133">
        <f t="shared" si="0"/>
        <v>0</v>
      </c>
      <c r="M13" s="133">
        <v>0</v>
      </c>
      <c r="N13" s="133">
        <v>0</v>
      </c>
      <c r="O13" s="134"/>
      <c r="P13" s="134"/>
      <c r="Q13" s="133">
        <v>0</v>
      </c>
      <c r="R13" s="133">
        <v>0</v>
      </c>
      <c r="S13" s="133">
        <v>0</v>
      </c>
      <c r="T13" s="133">
        <v>0</v>
      </c>
      <c r="U13" s="133">
        <f t="shared" si="1"/>
        <v>0</v>
      </c>
      <c r="V13" s="133">
        <v>0</v>
      </c>
      <c r="W13" s="133">
        <v>0</v>
      </c>
      <c r="X13" s="133">
        <v>0</v>
      </c>
    </row>
    <row r="14" spans="1:24" ht="13.5" customHeight="1" x14ac:dyDescent="0.15">
      <c r="A14" s="184" t="s">
        <v>271</v>
      </c>
      <c r="B14" s="184" t="s">
        <v>272</v>
      </c>
      <c r="C14" s="184" t="s">
        <v>273</v>
      </c>
      <c r="D14" s="135"/>
      <c r="E14" s="135" t="s">
        <v>264</v>
      </c>
      <c r="F14" s="132">
        <v>2018</v>
      </c>
      <c r="G14" s="132">
        <v>2018</v>
      </c>
      <c r="H14" s="133">
        <v>2133800</v>
      </c>
      <c r="I14" s="133">
        <v>2133800</v>
      </c>
      <c r="J14" s="133">
        <v>2133800</v>
      </c>
      <c r="K14" s="133">
        <v>0</v>
      </c>
      <c r="L14" s="133">
        <f t="shared" si="0"/>
        <v>0</v>
      </c>
      <c r="M14" s="133">
        <v>0</v>
      </c>
      <c r="N14" s="133">
        <v>0</v>
      </c>
      <c r="O14" s="134"/>
      <c r="P14" s="134"/>
      <c r="Q14" s="133">
        <v>0</v>
      </c>
      <c r="R14" s="133">
        <v>0</v>
      </c>
      <c r="S14" s="133">
        <v>0</v>
      </c>
      <c r="T14" s="133">
        <v>0</v>
      </c>
      <c r="U14" s="133">
        <f t="shared" si="1"/>
        <v>0</v>
      </c>
      <c r="V14" s="133">
        <v>0</v>
      </c>
      <c r="W14" s="133">
        <v>0</v>
      </c>
      <c r="X14" s="133">
        <v>0</v>
      </c>
    </row>
    <row r="15" spans="1:24" ht="13.5" customHeight="1" x14ac:dyDescent="0.15">
      <c r="A15" s="184" t="s">
        <v>271</v>
      </c>
      <c r="B15" s="184" t="s">
        <v>272</v>
      </c>
      <c r="C15" s="184" t="s">
        <v>273</v>
      </c>
      <c r="D15" s="135"/>
      <c r="E15" s="135" t="s">
        <v>265</v>
      </c>
      <c r="F15" s="132">
        <v>2018</v>
      </c>
      <c r="G15" s="132">
        <v>2018</v>
      </c>
      <c r="H15" s="133">
        <v>200000</v>
      </c>
      <c r="I15" s="133">
        <v>200000</v>
      </c>
      <c r="J15" s="133">
        <v>200000</v>
      </c>
      <c r="K15" s="133">
        <v>0</v>
      </c>
      <c r="L15" s="133">
        <f t="shared" si="0"/>
        <v>0</v>
      </c>
      <c r="M15" s="133">
        <v>0</v>
      </c>
      <c r="N15" s="133">
        <v>0</v>
      </c>
      <c r="O15" s="134"/>
      <c r="P15" s="134"/>
      <c r="Q15" s="133">
        <v>0</v>
      </c>
      <c r="R15" s="133">
        <v>0</v>
      </c>
      <c r="S15" s="133">
        <v>0</v>
      </c>
      <c r="T15" s="133">
        <v>0</v>
      </c>
      <c r="U15" s="133">
        <f t="shared" si="1"/>
        <v>0</v>
      </c>
      <c r="V15" s="133">
        <v>0</v>
      </c>
      <c r="W15" s="133">
        <v>0</v>
      </c>
      <c r="X15" s="133">
        <v>0</v>
      </c>
    </row>
    <row r="16" spans="1:24" ht="13.5" customHeight="1" x14ac:dyDescent="0.15">
      <c r="A16" s="184" t="s">
        <v>271</v>
      </c>
      <c r="B16" s="184" t="s">
        <v>272</v>
      </c>
      <c r="C16" s="184" t="s">
        <v>273</v>
      </c>
      <c r="D16" s="135"/>
      <c r="E16" s="135" t="s">
        <v>266</v>
      </c>
      <c r="F16" s="132">
        <v>2018</v>
      </c>
      <c r="G16" s="132">
        <v>2018</v>
      </c>
      <c r="H16" s="133">
        <v>200000</v>
      </c>
      <c r="I16" s="133">
        <v>200000</v>
      </c>
      <c r="J16" s="133">
        <v>200000</v>
      </c>
      <c r="K16" s="133">
        <v>0</v>
      </c>
      <c r="L16" s="133">
        <f t="shared" si="0"/>
        <v>0</v>
      </c>
      <c r="M16" s="133">
        <v>0</v>
      </c>
      <c r="N16" s="133">
        <v>0</v>
      </c>
      <c r="O16" s="134"/>
      <c r="P16" s="134"/>
      <c r="Q16" s="133">
        <v>0</v>
      </c>
      <c r="R16" s="133">
        <v>0</v>
      </c>
      <c r="S16" s="133">
        <v>0</v>
      </c>
      <c r="T16" s="133">
        <v>0</v>
      </c>
      <c r="U16" s="133">
        <f t="shared" si="1"/>
        <v>0</v>
      </c>
      <c r="V16" s="133">
        <v>0</v>
      </c>
      <c r="W16" s="133">
        <v>0</v>
      </c>
      <c r="X16" s="133">
        <v>0</v>
      </c>
    </row>
    <row r="17" spans="1:24" ht="13.5" customHeight="1" x14ac:dyDescent="0.15">
      <c r="A17" s="184" t="s">
        <v>271</v>
      </c>
      <c r="B17" s="184" t="s">
        <v>272</v>
      </c>
      <c r="C17" s="184" t="s">
        <v>273</v>
      </c>
      <c r="D17" s="135"/>
      <c r="E17" s="135" t="s">
        <v>267</v>
      </c>
      <c r="F17" s="132">
        <v>2018</v>
      </c>
      <c r="G17" s="132">
        <v>2018</v>
      </c>
      <c r="H17" s="133">
        <v>10000000</v>
      </c>
      <c r="I17" s="133">
        <v>10000000</v>
      </c>
      <c r="J17" s="133">
        <v>10000000</v>
      </c>
      <c r="K17" s="133">
        <v>0</v>
      </c>
      <c r="L17" s="133">
        <f t="shared" si="0"/>
        <v>0</v>
      </c>
      <c r="M17" s="133">
        <v>0</v>
      </c>
      <c r="N17" s="133">
        <v>0</v>
      </c>
      <c r="O17" s="134"/>
      <c r="P17" s="134"/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</row>
    <row r="18" spans="1:24" ht="13.5" customHeight="1" x14ac:dyDescent="0.15">
      <c r="A18" s="184" t="s">
        <v>271</v>
      </c>
      <c r="B18" s="184" t="s">
        <v>272</v>
      </c>
      <c r="C18" s="184" t="s">
        <v>273</v>
      </c>
      <c r="D18" s="135"/>
      <c r="E18" s="157" t="s">
        <v>268</v>
      </c>
      <c r="F18" s="132">
        <v>2018</v>
      </c>
      <c r="G18" s="132">
        <v>2018</v>
      </c>
      <c r="H18" s="133">
        <v>6000000</v>
      </c>
      <c r="I18" s="133">
        <v>6000000</v>
      </c>
      <c r="J18" s="133">
        <v>6000000</v>
      </c>
      <c r="K18" s="133">
        <v>0</v>
      </c>
      <c r="L18" s="133">
        <f t="shared" si="0"/>
        <v>0</v>
      </c>
      <c r="M18" s="133">
        <v>0</v>
      </c>
      <c r="N18" s="133">
        <v>0</v>
      </c>
      <c r="O18" s="134"/>
      <c r="P18" s="134"/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</row>
    <row r="19" spans="1:24" ht="13.5" customHeight="1" x14ac:dyDescent="0.15">
      <c r="A19" s="184" t="s">
        <v>271</v>
      </c>
      <c r="B19" s="184" t="s">
        <v>273</v>
      </c>
      <c r="C19" s="184" t="s">
        <v>274</v>
      </c>
      <c r="D19" s="135"/>
      <c r="E19" s="135" t="s">
        <v>269</v>
      </c>
      <c r="F19" s="132">
        <v>2018</v>
      </c>
      <c r="G19" s="132">
        <v>2018</v>
      </c>
      <c r="H19" s="133">
        <v>6674000</v>
      </c>
      <c r="I19" s="133">
        <v>6674000</v>
      </c>
      <c r="J19" s="133">
        <v>6674000</v>
      </c>
      <c r="K19" s="133">
        <v>0</v>
      </c>
      <c r="L19" s="133">
        <v>0</v>
      </c>
      <c r="M19" s="133">
        <v>0</v>
      </c>
      <c r="N19" s="133">
        <v>0</v>
      </c>
      <c r="O19" s="134"/>
      <c r="P19" s="134"/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</row>
    <row r="20" spans="1:24" ht="13.5" customHeight="1" x14ac:dyDescent="0.15">
      <c r="A20" s="183" t="s">
        <v>271</v>
      </c>
      <c r="B20" s="183" t="s">
        <v>276</v>
      </c>
      <c r="C20" s="183" t="s">
        <v>277</v>
      </c>
      <c r="D20" s="135"/>
      <c r="E20" s="135" t="s">
        <v>275</v>
      </c>
      <c r="F20" s="132">
        <v>2018</v>
      </c>
      <c r="G20" s="132">
        <v>2018</v>
      </c>
      <c r="H20" s="133">
        <v>18602000</v>
      </c>
      <c r="I20" s="133">
        <v>18602000</v>
      </c>
      <c r="J20" s="133"/>
      <c r="K20" s="133">
        <v>18602000</v>
      </c>
      <c r="L20" s="133">
        <v>0</v>
      </c>
      <c r="M20" s="133">
        <v>0</v>
      </c>
      <c r="N20" s="133">
        <v>0</v>
      </c>
      <c r="O20" s="134"/>
      <c r="P20" s="134"/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</row>
    <row r="21" spans="1:24" ht="13.5" customHeight="1" x14ac:dyDescent="0.15">
      <c r="A21" s="184"/>
      <c r="B21" s="184"/>
      <c r="C21" s="184"/>
      <c r="D21" s="135"/>
      <c r="E21" s="135" t="s">
        <v>270</v>
      </c>
      <c r="F21" s="132">
        <v>2018</v>
      </c>
      <c r="G21" s="132">
        <v>2018</v>
      </c>
      <c r="H21" s="133">
        <v>5878400</v>
      </c>
      <c r="I21" s="133">
        <v>5878400</v>
      </c>
      <c r="J21" s="133">
        <v>5878400</v>
      </c>
      <c r="K21" s="133">
        <v>0</v>
      </c>
      <c r="L21" s="133">
        <v>0</v>
      </c>
      <c r="M21" s="133">
        <v>0</v>
      </c>
      <c r="N21" s="133">
        <v>0</v>
      </c>
      <c r="O21" s="134"/>
      <c r="P21" s="134"/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</row>
    <row r="22" spans="1:24" ht="13.5" customHeight="1" x14ac:dyDescent="0.15">
      <c r="A22" s="183"/>
      <c r="B22" s="184"/>
      <c r="C22" s="183"/>
      <c r="D22" s="132"/>
      <c r="E22" s="135"/>
      <c r="F22" s="132"/>
      <c r="G22" s="132"/>
      <c r="H22" s="147"/>
      <c r="I22" s="133"/>
      <c r="J22" s="133"/>
      <c r="K22" s="133">
        <v>0</v>
      </c>
      <c r="L22" s="133">
        <v>0</v>
      </c>
      <c r="M22" s="133">
        <v>0</v>
      </c>
      <c r="N22" s="133">
        <v>0</v>
      </c>
      <c r="O22" s="134"/>
      <c r="P22" s="134"/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</row>
    <row r="23" spans="1:24" ht="13.5" customHeight="1" x14ac:dyDescent="0.15">
      <c r="A23" s="183"/>
      <c r="B23" s="183"/>
      <c r="C23" s="184"/>
      <c r="D23" s="132"/>
      <c r="E23" s="135"/>
      <c r="F23" s="132"/>
      <c r="G23" s="132"/>
      <c r="H23" s="147"/>
      <c r="I23" s="133"/>
      <c r="J23" s="133"/>
      <c r="K23" s="133">
        <v>0</v>
      </c>
      <c r="L23" s="133">
        <v>0</v>
      </c>
      <c r="M23" s="133">
        <v>0</v>
      </c>
      <c r="N23" s="133">
        <v>0</v>
      </c>
      <c r="O23" s="134"/>
      <c r="P23" s="134"/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</row>
    <row r="28" spans="1:24" ht="14.25" customHeight="1" x14ac:dyDescent="0.15">
      <c r="E28">
        <v>1</v>
      </c>
    </row>
  </sheetData>
  <mergeCells count="20">
    <mergeCell ref="O6:O7"/>
    <mergeCell ref="P6:P7"/>
    <mergeCell ref="Q6:Q7"/>
    <mergeCell ref="R6:R7"/>
    <mergeCell ref="A2:X2"/>
    <mergeCell ref="A5:C5"/>
    <mergeCell ref="D5:D7"/>
    <mergeCell ref="E5:E7"/>
    <mergeCell ref="F5:F7"/>
    <mergeCell ref="G5:G7"/>
    <mergeCell ref="H5:X5"/>
    <mergeCell ref="A6:A7"/>
    <mergeCell ref="B6:B7"/>
    <mergeCell ref="C6:C7"/>
    <mergeCell ref="H6:H7"/>
    <mergeCell ref="S6:S7"/>
    <mergeCell ref="T6:T7"/>
    <mergeCell ref="U6:X6"/>
    <mergeCell ref="I6:K6"/>
    <mergeCell ref="L6:N6"/>
  </mergeCells>
  <phoneticPr fontId="0" type="noConversion"/>
  <printOptions horizontalCentered="1"/>
  <pageMargins left="0.62992126922907787" right="0.62992126922907787" top="0.59055118110236215" bottom="0.7086613985497181" header="0.51181100484893072" footer="0.51181100484893072"/>
  <pageSetup paperSize="9" scale="38" fitToHeight="10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showGridLines="0" showZeros="0" tabSelected="1" workbookViewId="0">
      <selection activeCell="V15" sqref="V15"/>
    </sheetView>
  </sheetViews>
  <sheetFormatPr defaultRowHeight="14.25" customHeight="1" x14ac:dyDescent="0.15"/>
  <cols>
    <col min="1" max="1" width="4.33203125" customWidth="1"/>
    <col min="2" max="3" width="5" customWidth="1"/>
    <col min="4" max="4" width="12" customWidth="1"/>
    <col min="5" max="5" width="48.5" customWidth="1"/>
    <col min="6" max="6" width="19" customWidth="1"/>
    <col min="7" max="7" width="16.6640625" customWidth="1"/>
    <col min="8" max="8" width="13" customWidth="1"/>
    <col min="9" max="10" width="12.5" customWidth="1"/>
    <col min="11" max="11" width="13" customWidth="1"/>
    <col min="12" max="12" width="14.6640625" customWidth="1"/>
    <col min="13" max="18" width="13" customWidth="1"/>
    <col min="19" max="19" width="10.83203125" customWidth="1"/>
    <col min="20" max="20" width="12.33203125" customWidth="1"/>
    <col min="21" max="25" width="13" customWidth="1"/>
  </cols>
  <sheetData>
    <row r="1" spans="1:25" ht="20.25" customHeight="1" x14ac:dyDescent="0.15">
      <c r="A1" s="138" t="s">
        <v>198</v>
      </c>
      <c r="B1" s="122" t="s">
        <v>198</v>
      </c>
      <c r="C1" s="122" t="s">
        <v>198</v>
      </c>
      <c r="D1" s="138" t="s">
        <v>198</v>
      </c>
      <c r="E1" s="122" t="s">
        <v>198</v>
      </c>
      <c r="F1" s="122" t="s">
        <v>198</v>
      </c>
      <c r="G1" s="122" t="s">
        <v>198</v>
      </c>
      <c r="H1" s="122" t="s">
        <v>198</v>
      </c>
      <c r="I1" s="122" t="s">
        <v>198</v>
      </c>
      <c r="J1" s="122" t="s">
        <v>198</v>
      </c>
      <c r="K1" s="122" t="s">
        <v>198</v>
      </c>
      <c r="L1" s="122" t="s">
        <v>198</v>
      </c>
      <c r="M1" s="122" t="s">
        <v>198</v>
      </c>
      <c r="N1" s="122" t="s">
        <v>198</v>
      </c>
      <c r="O1" s="140" t="s">
        <v>198</v>
      </c>
      <c r="P1" s="140" t="s">
        <v>198</v>
      </c>
      <c r="Q1" s="140" t="s">
        <v>198</v>
      </c>
      <c r="R1" s="140" t="s">
        <v>198</v>
      </c>
      <c r="S1" s="140" t="s">
        <v>198</v>
      </c>
      <c r="T1" s="140" t="s">
        <v>198</v>
      </c>
      <c r="U1" s="140" t="s">
        <v>198</v>
      </c>
      <c r="V1" s="140" t="s">
        <v>198</v>
      </c>
      <c r="W1" s="140" t="s">
        <v>198</v>
      </c>
      <c r="X1" s="140" t="s">
        <v>198</v>
      </c>
      <c r="Y1" s="122" t="s">
        <v>164</v>
      </c>
    </row>
    <row r="2" spans="1:25" ht="28.5" customHeight="1" x14ac:dyDescent="0.15">
      <c r="A2" s="267" t="s">
        <v>219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140" t="s">
        <v>198</v>
      </c>
    </row>
    <row r="3" spans="1:25" ht="20.25" customHeight="1" x14ac:dyDescent="0.15">
      <c r="A3" s="269" t="s">
        <v>198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148" t="s">
        <v>198</v>
      </c>
      <c r="P3" s="148" t="s">
        <v>198</v>
      </c>
      <c r="Q3" s="148" t="s">
        <v>198</v>
      </c>
      <c r="R3" s="148" t="s">
        <v>198</v>
      </c>
      <c r="S3" s="148" t="s">
        <v>198</v>
      </c>
      <c r="T3" s="148" t="s">
        <v>198</v>
      </c>
      <c r="U3" s="148" t="s">
        <v>198</v>
      </c>
      <c r="V3" s="148" t="s">
        <v>198</v>
      </c>
      <c r="W3" s="140" t="s">
        <v>198</v>
      </c>
      <c r="X3" s="140" t="s">
        <v>198</v>
      </c>
      <c r="Y3" s="143" t="s">
        <v>14</v>
      </c>
    </row>
    <row r="4" spans="1:25" ht="20.25" customHeight="1" x14ac:dyDescent="0.15">
      <c r="A4" s="149" t="s">
        <v>198</v>
      </c>
      <c r="B4" s="149" t="s">
        <v>198</v>
      </c>
      <c r="C4" s="149" t="s">
        <v>198</v>
      </c>
      <c r="D4" s="149" t="s">
        <v>198</v>
      </c>
      <c r="E4" s="149" t="s">
        <v>198</v>
      </c>
      <c r="F4" s="149" t="s">
        <v>198</v>
      </c>
      <c r="G4" s="149" t="s">
        <v>198</v>
      </c>
      <c r="H4" s="149" t="s">
        <v>198</v>
      </c>
      <c r="I4" s="149" t="s">
        <v>198</v>
      </c>
      <c r="J4" s="149" t="s">
        <v>198</v>
      </c>
      <c r="K4" s="149" t="s">
        <v>198</v>
      </c>
      <c r="L4" s="149" t="s">
        <v>198</v>
      </c>
      <c r="M4" s="149" t="s">
        <v>198</v>
      </c>
      <c r="N4" s="149" t="s">
        <v>198</v>
      </c>
      <c r="O4" s="150" t="s">
        <v>198</v>
      </c>
      <c r="P4" s="150" t="s">
        <v>198</v>
      </c>
      <c r="Q4" s="150" t="s">
        <v>198</v>
      </c>
      <c r="R4" s="150" t="s">
        <v>198</v>
      </c>
      <c r="S4" s="150" t="s">
        <v>198</v>
      </c>
      <c r="T4" s="150" t="s">
        <v>198</v>
      </c>
      <c r="U4" s="150" t="s">
        <v>198</v>
      </c>
      <c r="V4" s="150" t="s">
        <v>198</v>
      </c>
      <c r="W4" s="124" t="s">
        <v>198</v>
      </c>
      <c r="X4" s="124" t="s">
        <v>198</v>
      </c>
      <c r="Y4" s="151" t="s">
        <v>198</v>
      </c>
    </row>
    <row r="5" spans="1:25" ht="20.25" customHeight="1" x14ac:dyDescent="0.15">
      <c r="A5" s="232" t="s">
        <v>196</v>
      </c>
      <c r="B5" s="233"/>
      <c r="C5" s="233"/>
      <c r="D5" s="234" t="s">
        <v>82</v>
      </c>
      <c r="E5" s="234" t="s">
        <v>220</v>
      </c>
      <c r="F5" s="234" t="s">
        <v>42</v>
      </c>
      <c r="G5" s="232" t="s">
        <v>20</v>
      </c>
      <c r="H5" s="233"/>
      <c r="I5" s="233"/>
      <c r="J5" s="233"/>
      <c r="K5" s="233"/>
      <c r="L5" s="232" t="s">
        <v>117</v>
      </c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71" t="s">
        <v>221</v>
      </c>
    </row>
    <row r="6" spans="1:25" ht="39" customHeight="1" x14ac:dyDescent="0.15">
      <c r="A6" s="232" t="s">
        <v>78</v>
      </c>
      <c r="B6" s="232" t="s">
        <v>137</v>
      </c>
      <c r="C6" s="232" t="s">
        <v>135</v>
      </c>
      <c r="D6" s="235"/>
      <c r="E6" s="235"/>
      <c r="F6" s="235"/>
      <c r="G6" s="263" t="s">
        <v>42</v>
      </c>
      <c r="H6" s="263" t="s">
        <v>105</v>
      </c>
      <c r="I6" s="265" t="s">
        <v>233</v>
      </c>
      <c r="J6" s="266"/>
      <c r="K6" s="232" t="s">
        <v>9</v>
      </c>
      <c r="L6" s="263" t="s">
        <v>42</v>
      </c>
      <c r="M6" s="263" t="s">
        <v>105</v>
      </c>
      <c r="N6" s="263" t="s">
        <v>9</v>
      </c>
      <c r="O6" s="263" t="s">
        <v>192</v>
      </c>
      <c r="P6" s="263" t="s">
        <v>110</v>
      </c>
      <c r="Q6" s="263" t="s">
        <v>222</v>
      </c>
      <c r="R6" s="263" t="s">
        <v>124</v>
      </c>
      <c r="S6" s="263" t="s">
        <v>47</v>
      </c>
      <c r="T6" s="263" t="s">
        <v>68</v>
      </c>
      <c r="U6" s="263" t="s">
        <v>223</v>
      </c>
      <c r="V6" s="259" t="s">
        <v>34</v>
      </c>
      <c r="W6" s="259" t="s">
        <v>10</v>
      </c>
      <c r="X6" s="261" t="s">
        <v>7</v>
      </c>
      <c r="Y6" s="272"/>
    </row>
    <row r="7" spans="1:25" ht="37.9" customHeight="1" x14ac:dyDescent="0.15">
      <c r="A7" s="233"/>
      <c r="B7" s="233"/>
      <c r="C7" s="233"/>
      <c r="D7" s="235"/>
      <c r="E7" s="235"/>
      <c r="F7" s="235"/>
      <c r="G7" s="264"/>
      <c r="H7" s="264"/>
      <c r="I7" s="172" t="s">
        <v>233</v>
      </c>
      <c r="J7" s="172" t="s">
        <v>234</v>
      </c>
      <c r="K7" s="233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0"/>
      <c r="W7" s="260"/>
      <c r="X7" s="262"/>
      <c r="Y7" s="272"/>
    </row>
    <row r="8" spans="1:25" ht="20.25" customHeight="1" x14ac:dyDescent="0.15">
      <c r="A8" s="129" t="s">
        <v>127</v>
      </c>
      <c r="B8" s="129" t="s">
        <v>127</v>
      </c>
      <c r="C8" s="129" t="s">
        <v>127</v>
      </c>
      <c r="D8" s="129" t="s">
        <v>127</v>
      </c>
      <c r="E8" s="129" t="s">
        <v>127</v>
      </c>
      <c r="F8" s="129" t="s">
        <v>198</v>
      </c>
      <c r="G8" s="129" t="s">
        <v>101</v>
      </c>
      <c r="H8" s="129" t="s">
        <v>50</v>
      </c>
      <c r="I8" s="129" t="s">
        <v>2</v>
      </c>
      <c r="J8" s="129" t="s">
        <v>152</v>
      </c>
      <c r="K8" s="129" t="s">
        <v>99</v>
      </c>
      <c r="L8" s="129" t="s">
        <v>52</v>
      </c>
      <c r="M8" s="129" t="s">
        <v>1</v>
      </c>
      <c r="N8" s="129" t="s">
        <v>151</v>
      </c>
      <c r="O8" s="129" t="s">
        <v>67</v>
      </c>
      <c r="P8" s="129" t="s">
        <v>208</v>
      </c>
      <c r="Q8" s="129" t="s">
        <v>209</v>
      </c>
      <c r="R8" s="129" t="s">
        <v>210</v>
      </c>
      <c r="S8" s="129" t="s">
        <v>211</v>
      </c>
      <c r="T8" s="129" t="s">
        <v>212</v>
      </c>
      <c r="U8" s="129" t="s">
        <v>213</v>
      </c>
      <c r="V8" s="129" t="s">
        <v>214</v>
      </c>
      <c r="W8" s="129" t="s">
        <v>217</v>
      </c>
      <c r="X8" s="129" t="s">
        <v>224</v>
      </c>
      <c r="Y8" s="152" t="s">
        <v>225</v>
      </c>
    </row>
    <row r="9" spans="1:25" ht="20.25" customHeight="1" x14ac:dyDescent="0.15">
      <c r="A9" s="132"/>
      <c r="B9" s="132"/>
      <c r="C9" s="153"/>
      <c r="D9" s="132"/>
      <c r="E9" s="135" t="s">
        <v>218</v>
      </c>
      <c r="F9" s="154">
        <v>48230846</v>
      </c>
      <c r="G9" s="174">
        <v>10673446</v>
      </c>
      <c r="H9" s="155">
        <v>8345314</v>
      </c>
      <c r="I9" s="155">
        <v>606864</v>
      </c>
      <c r="J9" s="155"/>
      <c r="K9" s="155">
        <v>1721268</v>
      </c>
      <c r="L9" s="174">
        <v>37557400</v>
      </c>
      <c r="M9" s="156">
        <v>10000000</v>
      </c>
      <c r="N9" s="156"/>
      <c r="O9" s="156">
        <v>21679000</v>
      </c>
      <c r="P9" s="156"/>
      <c r="Q9" s="156"/>
      <c r="R9" s="156"/>
      <c r="S9" s="156"/>
      <c r="T9" s="156"/>
      <c r="U9" s="156"/>
      <c r="V9" s="156">
        <v>5878400</v>
      </c>
      <c r="W9" s="156"/>
      <c r="X9" s="156"/>
      <c r="Y9" s="153"/>
    </row>
    <row r="10" spans="1:25" ht="13.5" customHeight="1" x14ac:dyDescent="0.15">
      <c r="A10" s="184" t="s">
        <v>271</v>
      </c>
      <c r="B10" s="183" t="s">
        <v>273</v>
      </c>
      <c r="C10" s="211" t="s">
        <v>273</v>
      </c>
      <c r="D10" s="132"/>
      <c r="E10" s="203" t="s">
        <v>245</v>
      </c>
      <c r="F10" s="154">
        <v>45352545</v>
      </c>
      <c r="G10" s="174">
        <v>7795145</v>
      </c>
      <c r="H10" s="155">
        <v>5951333</v>
      </c>
      <c r="I10" s="155">
        <v>516864</v>
      </c>
      <c r="J10" s="155"/>
      <c r="K10" s="155">
        <v>1326948</v>
      </c>
      <c r="L10" s="174">
        <v>37557400</v>
      </c>
      <c r="M10" s="156">
        <v>10000000</v>
      </c>
      <c r="N10" s="156"/>
      <c r="O10" s="156">
        <v>21679000</v>
      </c>
      <c r="P10" s="156"/>
      <c r="Q10" s="156"/>
      <c r="R10" s="156"/>
      <c r="S10" s="156"/>
      <c r="T10" s="156"/>
      <c r="U10" s="156"/>
      <c r="V10" s="156">
        <v>5878400</v>
      </c>
      <c r="W10" s="156"/>
      <c r="X10" s="156"/>
      <c r="Y10" s="153"/>
    </row>
    <row r="11" spans="1:25" ht="13.5" customHeight="1" x14ac:dyDescent="0.15">
      <c r="A11" s="183" t="s">
        <v>271</v>
      </c>
      <c r="B11" s="184" t="s">
        <v>273</v>
      </c>
      <c r="C11" s="211" t="s">
        <v>279</v>
      </c>
      <c r="D11" s="132"/>
      <c r="E11" s="200" t="s">
        <v>244</v>
      </c>
      <c r="F11" s="154">
        <v>2878301</v>
      </c>
      <c r="G11" s="174">
        <v>2878301</v>
      </c>
      <c r="H11" s="155">
        <v>2393981</v>
      </c>
      <c r="I11" s="155">
        <v>90000</v>
      </c>
      <c r="J11" s="155"/>
      <c r="K11" s="155">
        <v>394320</v>
      </c>
      <c r="L11" s="174"/>
      <c r="M11" s="156"/>
      <c r="N11" s="156"/>
      <c r="O11" s="156"/>
      <c r="P11" s="156"/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0</v>
      </c>
      <c r="Y11" s="153"/>
    </row>
    <row r="12" spans="1:25" ht="13.5" customHeight="1" x14ac:dyDescent="0.15">
      <c r="A12" s="184"/>
      <c r="B12" s="183"/>
      <c r="C12" s="183"/>
      <c r="D12" s="132"/>
      <c r="E12" s="135"/>
      <c r="F12" s="154"/>
      <c r="G12" s="174"/>
      <c r="H12" s="155"/>
      <c r="I12" s="155"/>
      <c r="J12" s="155"/>
      <c r="K12" s="155"/>
      <c r="L12" s="174"/>
      <c r="M12" s="156"/>
      <c r="N12" s="156"/>
      <c r="O12" s="156"/>
      <c r="P12" s="156"/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0</v>
      </c>
      <c r="W12" s="156">
        <v>0</v>
      </c>
      <c r="X12" s="156">
        <v>0</v>
      </c>
      <c r="Y12" s="153"/>
    </row>
    <row r="13" spans="1:25" ht="13.5" customHeight="1" x14ac:dyDescent="0.15">
      <c r="A13" s="183"/>
      <c r="B13" s="184"/>
      <c r="C13" s="183"/>
      <c r="D13" s="132"/>
      <c r="E13" s="135"/>
      <c r="F13" s="154"/>
      <c r="G13" s="174"/>
      <c r="H13" s="155"/>
      <c r="I13" s="155"/>
      <c r="J13" s="155"/>
      <c r="K13" s="155"/>
      <c r="L13" s="174"/>
      <c r="M13" s="156"/>
      <c r="N13" s="156"/>
      <c r="O13" s="156"/>
      <c r="P13" s="156"/>
      <c r="Q13" s="156">
        <v>0</v>
      </c>
      <c r="R13" s="156">
        <v>0</v>
      </c>
      <c r="S13" s="156">
        <v>0</v>
      </c>
      <c r="T13" s="156">
        <v>0</v>
      </c>
      <c r="U13" s="156">
        <v>0</v>
      </c>
      <c r="V13" s="156">
        <v>0</v>
      </c>
      <c r="W13" s="156">
        <v>0</v>
      </c>
      <c r="X13" s="156">
        <v>0</v>
      </c>
      <c r="Y13" s="153"/>
    </row>
    <row r="14" spans="1:25" ht="13.5" customHeight="1" x14ac:dyDescent="0.15">
      <c r="A14" s="183"/>
      <c r="B14" s="183"/>
      <c r="C14" s="184"/>
      <c r="D14" s="132"/>
      <c r="E14" s="135"/>
      <c r="F14" s="154"/>
      <c r="G14" s="174"/>
      <c r="H14" s="155"/>
      <c r="I14" s="155"/>
      <c r="J14" s="155"/>
      <c r="K14" s="155"/>
      <c r="L14" s="174"/>
      <c r="M14" s="156"/>
      <c r="N14" s="156"/>
      <c r="O14" s="156"/>
      <c r="P14" s="156"/>
      <c r="Q14" s="156">
        <v>0</v>
      </c>
      <c r="R14" s="156">
        <v>0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153"/>
    </row>
    <row r="15" spans="1:25" ht="13.5" customHeight="1" x14ac:dyDescent="0.15">
      <c r="A15" s="183"/>
      <c r="B15" s="183"/>
      <c r="C15" s="183"/>
      <c r="D15" s="135"/>
      <c r="E15" s="135"/>
      <c r="F15" s="154"/>
      <c r="G15" s="174"/>
      <c r="H15" s="155"/>
      <c r="I15" s="155"/>
      <c r="J15" s="155"/>
      <c r="K15" s="155"/>
      <c r="L15" s="174"/>
      <c r="M15" s="156"/>
      <c r="N15" s="156"/>
      <c r="O15" s="156"/>
      <c r="P15" s="156"/>
      <c r="Q15" s="156">
        <v>0</v>
      </c>
      <c r="R15" s="156">
        <v>0</v>
      </c>
      <c r="S15" s="156">
        <v>0</v>
      </c>
      <c r="T15" s="156">
        <v>0</v>
      </c>
      <c r="U15" s="156">
        <v>0</v>
      </c>
      <c r="V15" s="156">
        <v>0</v>
      </c>
      <c r="W15" s="156">
        <v>0</v>
      </c>
      <c r="X15" s="156">
        <v>0</v>
      </c>
      <c r="Y15" s="153"/>
    </row>
    <row r="16" spans="1:25" ht="13.5" customHeight="1" x14ac:dyDescent="0.15">
      <c r="A16" s="184"/>
      <c r="B16" s="184"/>
      <c r="C16" s="184"/>
      <c r="D16" s="135"/>
      <c r="E16" s="135"/>
      <c r="F16" s="154"/>
      <c r="G16" s="174"/>
      <c r="H16" s="155"/>
      <c r="I16" s="155"/>
      <c r="J16" s="155"/>
      <c r="K16" s="155"/>
      <c r="L16" s="174"/>
      <c r="M16" s="156"/>
      <c r="N16" s="156"/>
      <c r="O16" s="156"/>
      <c r="P16" s="156"/>
      <c r="Q16" s="156">
        <v>0</v>
      </c>
      <c r="R16" s="156">
        <v>0</v>
      </c>
      <c r="S16" s="156">
        <v>0</v>
      </c>
      <c r="T16" s="156">
        <v>0</v>
      </c>
      <c r="U16" s="156">
        <v>0</v>
      </c>
      <c r="V16" s="156">
        <v>0</v>
      </c>
      <c r="W16" s="156">
        <v>0</v>
      </c>
      <c r="X16" s="156">
        <v>0</v>
      </c>
      <c r="Y16" s="153"/>
    </row>
    <row r="17" spans="1:25" ht="13.5" customHeight="1" x14ac:dyDescent="0.15">
      <c r="A17" s="184"/>
      <c r="B17" s="184"/>
      <c r="C17" s="184"/>
      <c r="D17" s="135"/>
      <c r="E17" s="135"/>
      <c r="F17" s="154"/>
      <c r="G17" s="174"/>
      <c r="H17" s="155"/>
      <c r="I17" s="155"/>
      <c r="J17" s="155"/>
      <c r="K17" s="155"/>
      <c r="L17" s="174"/>
      <c r="M17" s="156"/>
      <c r="N17" s="156"/>
      <c r="O17" s="156"/>
      <c r="P17" s="156"/>
      <c r="Q17" s="156">
        <v>0</v>
      </c>
      <c r="R17" s="156">
        <v>0</v>
      </c>
      <c r="S17" s="156">
        <v>0</v>
      </c>
      <c r="T17" s="156">
        <v>0</v>
      </c>
      <c r="U17" s="156">
        <v>0</v>
      </c>
      <c r="V17" s="156">
        <v>0</v>
      </c>
      <c r="W17" s="156">
        <v>0</v>
      </c>
      <c r="X17" s="156">
        <v>0</v>
      </c>
      <c r="Y17" s="153"/>
    </row>
    <row r="18" spans="1:25" ht="13.5" customHeight="1" x14ac:dyDescent="0.15">
      <c r="A18" s="184"/>
      <c r="B18" s="184"/>
      <c r="C18" s="184"/>
      <c r="D18" s="135"/>
      <c r="E18" s="135"/>
      <c r="F18" s="154"/>
      <c r="G18" s="174"/>
      <c r="H18" s="155"/>
      <c r="I18" s="155"/>
      <c r="J18" s="155"/>
      <c r="K18" s="155"/>
      <c r="L18" s="174"/>
      <c r="M18" s="156"/>
      <c r="N18" s="156"/>
      <c r="O18" s="156"/>
      <c r="P18" s="156"/>
      <c r="Q18" s="156">
        <v>0</v>
      </c>
      <c r="R18" s="156">
        <v>0</v>
      </c>
      <c r="S18" s="156">
        <v>0</v>
      </c>
      <c r="T18" s="156">
        <v>0</v>
      </c>
      <c r="U18" s="156">
        <v>0</v>
      </c>
      <c r="V18" s="156">
        <v>0</v>
      </c>
      <c r="W18" s="156">
        <v>0</v>
      </c>
      <c r="X18" s="156">
        <v>0</v>
      </c>
      <c r="Y18" s="153"/>
    </row>
    <row r="19" spans="1:25" ht="13.5" customHeight="1" x14ac:dyDescent="0.15">
      <c r="A19" s="184"/>
      <c r="B19" s="184"/>
      <c r="C19" s="184"/>
      <c r="D19" s="135"/>
      <c r="E19" s="135"/>
      <c r="F19" s="154"/>
      <c r="G19" s="174"/>
      <c r="H19" s="155"/>
      <c r="I19" s="155"/>
      <c r="J19" s="155"/>
      <c r="K19" s="155"/>
      <c r="L19" s="174"/>
      <c r="M19" s="156"/>
      <c r="N19" s="156"/>
      <c r="O19" s="156"/>
      <c r="P19" s="156"/>
      <c r="Q19" s="156">
        <v>0</v>
      </c>
      <c r="R19" s="156">
        <v>0</v>
      </c>
      <c r="S19" s="156">
        <v>0</v>
      </c>
      <c r="T19" s="156">
        <v>0</v>
      </c>
      <c r="U19" s="156">
        <v>0</v>
      </c>
      <c r="V19" s="156">
        <v>0</v>
      </c>
      <c r="W19" s="156">
        <v>0</v>
      </c>
      <c r="X19" s="156">
        <v>0</v>
      </c>
      <c r="Y19" s="153"/>
    </row>
    <row r="20" spans="1:25" ht="13.5" customHeight="1" x14ac:dyDescent="0.15">
      <c r="A20" s="184"/>
      <c r="B20" s="184"/>
      <c r="C20" s="184"/>
      <c r="D20" s="135"/>
      <c r="E20" s="157"/>
      <c r="F20" s="154"/>
      <c r="G20" s="174"/>
      <c r="H20" s="155"/>
      <c r="I20" s="155"/>
      <c r="J20" s="155"/>
      <c r="K20" s="155"/>
      <c r="L20" s="174"/>
      <c r="M20" s="156"/>
      <c r="N20" s="156"/>
      <c r="O20" s="156"/>
      <c r="P20" s="156"/>
      <c r="Q20" s="156">
        <v>0</v>
      </c>
      <c r="R20" s="156">
        <v>0</v>
      </c>
      <c r="S20" s="156">
        <v>0</v>
      </c>
      <c r="T20" s="156">
        <v>0</v>
      </c>
      <c r="U20" s="156">
        <v>0</v>
      </c>
      <c r="V20" s="156">
        <v>0</v>
      </c>
      <c r="W20" s="156">
        <v>0</v>
      </c>
      <c r="X20" s="156">
        <v>0</v>
      </c>
      <c r="Y20" s="153"/>
    </row>
    <row r="21" spans="1:25" ht="13.5" customHeight="1" x14ac:dyDescent="0.15">
      <c r="A21" s="204"/>
      <c r="B21" s="204"/>
      <c r="C21" s="204"/>
      <c r="D21" s="205"/>
      <c r="E21" s="205"/>
      <c r="F21" s="206"/>
      <c r="G21" s="207"/>
      <c r="H21" s="208"/>
      <c r="I21" s="208"/>
      <c r="J21" s="208"/>
      <c r="K21" s="208"/>
      <c r="L21" s="207"/>
      <c r="M21" s="209"/>
      <c r="N21" s="209"/>
      <c r="O21" s="209"/>
      <c r="P21" s="209"/>
      <c r="Q21" s="209">
        <v>0</v>
      </c>
      <c r="R21" s="209">
        <v>0</v>
      </c>
      <c r="S21" s="209">
        <v>0</v>
      </c>
      <c r="T21" s="209">
        <v>0</v>
      </c>
      <c r="U21" s="209">
        <v>0</v>
      </c>
      <c r="V21" s="209">
        <v>0</v>
      </c>
      <c r="W21" s="209">
        <v>0</v>
      </c>
      <c r="X21" s="209">
        <v>0</v>
      </c>
      <c r="Y21" s="210"/>
    </row>
    <row r="22" spans="1:25" ht="14.25" customHeight="1" x14ac:dyDescent="0.15">
      <c r="A22" s="94"/>
      <c r="B22" s="94"/>
      <c r="C22" s="94"/>
      <c r="D22" s="94"/>
      <c r="E22" s="135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</row>
  </sheetData>
  <mergeCells count="29">
    <mergeCell ref="A2:X2"/>
    <mergeCell ref="A3:N3"/>
    <mergeCell ref="A5:C5"/>
    <mergeCell ref="L5:X5"/>
    <mergeCell ref="Y5:Y7"/>
    <mergeCell ref="K6:K7"/>
    <mergeCell ref="L6:L7"/>
    <mergeCell ref="M6:M7"/>
    <mergeCell ref="N6:N7"/>
    <mergeCell ref="D5:D7"/>
    <mergeCell ref="E5:E7"/>
    <mergeCell ref="F5:F7"/>
    <mergeCell ref="G5:K5"/>
    <mergeCell ref="A6:A7"/>
    <mergeCell ref="B6:B7"/>
    <mergeCell ref="C6:C7"/>
    <mergeCell ref="G6:G7"/>
    <mergeCell ref="H6:H7"/>
    <mergeCell ref="U6:U7"/>
    <mergeCell ref="V6:V7"/>
    <mergeCell ref="I6:J6"/>
    <mergeCell ref="W6:W7"/>
    <mergeCell ref="X6:X7"/>
    <mergeCell ref="O6:O7"/>
    <mergeCell ref="P6:P7"/>
    <mergeCell ref="Q6:Q7"/>
    <mergeCell ref="R6:R7"/>
    <mergeCell ref="S6:S7"/>
    <mergeCell ref="T6:T7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48" fitToHeight="10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收支总表1</vt:lpstr>
      <vt:lpstr>收入总表2</vt:lpstr>
      <vt:lpstr>支出分类</vt:lpstr>
      <vt:lpstr>支出总表4</vt:lpstr>
      <vt:lpstr>工资福利和个人家庭5</vt:lpstr>
      <vt:lpstr>商品服务支出表6</vt:lpstr>
      <vt:lpstr>项目支出7</vt:lpstr>
      <vt:lpstr>一般财拨总表8</vt:lpstr>
      <vt:lpstr>基金支出12</vt:lpstr>
      <vt:lpstr>封面!Print_Area</vt:lpstr>
      <vt:lpstr>工资福利和个人家庭5!Print_Area</vt:lpstr>
      <vt:lpstr>基金支出12!Print_Area</vt:lpstr>
      <vt:lpstr>商品服务支出表6!Print_Area</vt:lpstr>
      <vt:lpstr>收入总表2!Print_Area</vt:lpstr>
      <vt:lpstr>收支总表1!Print_Area</vt:lpstr>
      <vt:lpstr>项目支出7!Print_Area</vt:lpstr>
      <vt:lpstr>一般财拨总表8!Print_Area</vt:lpstr>
      <vt:lpstr>支出总表4!Print_Area</vt:lpstr>
      <vt:lpstr>封面!Print_Titles</vt:lpstr>
      <vt:lpstr>工资福利和个人家庭5!Print_Titles</vt:lpstr>
      <vt:lpstr>基金支出12!Print_Titles</vt:lpstr>
      <vt:lpstr>商品服务支出表6!Print_Titles</vt:lpstr>
      <vt:lpstr>收入总表2!Print_Titles</vt:lpstr>
      <vt:lpstr>收支总表1!Print_Titles</vt:lpstr>
      <vt:lpstr>项目支出7!Print_Titles</vt:lpstr>
      <vt:lpstr>一般财拨总表8!Print_Titles</vt:lpstr>
      <vt:lpstr>支出总表4!Print_Titles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Chinese User</cp:lastModifiedBy>
  <cp:lastPrinted>2018-01-31T03:13:31Z</cp:lastPrinted>
  <dcterms:created xsi:type="dcterms:W3CDTF">2018-01-11T02:48:25Z</dcterms:created>
  <dcterms:modified xsi:type="dcterms:W3CDTF">2018-01-31T03:14:01Z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1442820</vt:i4>
  </property>
</Properties>
</file>