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5" r:id="rId1"/>
  </sheets>
  <definedNames>
    <definedName name="_xlnm._FilterDatabase" localSheetId="0" hidden="1">sheet1!$A$2:$H$161</definedName>
  </definedNames>
  <calcPr calcId="144525"/>
</workbook>
</file>

<file path=xl/sharedStrings.xml><?xml version="1.0" encoding="utf-8"?>
<sst xmlns="http://schemas.openxmlformats.org/spreadsheetml/2006/main" count="493" uniqueCount="248">
  <si>
    <t>2021年梅州市梅县区事业单位公开招聘工作人员综合类总成绩公示</t>
  </si>
  <si>
    <t>序号</t>
  </si>
  <si>
    <t>报考单位</t>
  </si>
  <si>
    <t>报考岗位代码</t>
  </si>
  <si>
    <t>准考证号</t>
  </si>
  <si>
    <t>笔试成绩</t>
  </si>
  <si>
    <t>面试成绩</t>
  </si>
  <si>
    <t>总成绩</t>
  </si>
  <si>
    <t>排名</t>
  </si>
  <si>
    <t>梅州市梅县区党史宣教中心</t>
  </si>
  <si>
    <t>z2021001</t>
  </si>
  <si>
    <t>12021213624</t>
  </si>
  <si>
    <t>83.68</t>
  </si>
  <si>
    <t>1</t>
  </si>
  <si>
    <t>12021213625</t>
  </si>
  <si>
    <t>73.8</t>
  </si>
  <si>
    <t>76.0</t>
  </si>
  <si>
    <t>2</t>
  </si>
  <si>
    <t>z2021002</t>
  </si>
  <si>
    <t>12021213623</t>
  </si>
  <si>
    <t>80.34</t>
  </si>
  <si>
    <t>智慧梅县政务指挥中心</t>
  </si>
  <si>
    <t>z2021005</t>
  </si>
  <si>
    <t>12021211616</t>
  </si>
  <si>
    <t>12021210521</t>
  </si>
  <si>
    <t>12021210909</t>
  </si>
  <si>
    <t>12021210904</t>
  </si>
  <si>
    <t>12021210729</t>
  </si>
  <si>
    <t>12021211012</t>
  </si>
  <si>
    <t>12021211117</t>
  </si>
  <si>
    <t>12021211424</t>
  </si>
  <si>
    <t>12021211427</t>
  </si>
  <si>
    <t>梅州市梅县区文学院</t>
  </si>
  <si>
    <t>z2021006</t>
  </si>
  <si>
    <t>12021210017</t>
  </si>
  <si>
    <t>12021210101</t>
  </si>
  <si>
    <t>12021210202</t>
  </si>
  <si>
    <t>12021210223</t>
  </si>
  <si>
    <t>12021210301</t>
  </si>
  <si>
    <t>区人民政府调处土地纠纷办公室</t>
  </si>
  <si>
    <t>z2021003</t>
  </si>
  <si>
    <t>12021213503</t>
  </si>
  <si>
    <t>12021213612</t>
  </si>
  <si>
    <t>12021213221</t>
  </si>
  <si>
    <t>区自然资源技术中心</t>
  </si>
  <si>
    <t>z2021004</t>
  </si>
  <si>
    <t>12021212219</t>
  </si>
  <si>
    <t>12021212211</t>
  </si>
  <si>
    <t>12021212221</t>
  </si>
  <si>
    <t>梅州市梅县区铁路建设服务中心</t>
  </si>
  <si>
    <t>z2021007</t>
  </si>
  <si>
    <t>12021209816</t>
  </si>
  <si>
    <t>12021209817</t>
  </si>
  <si>
    <t>12021209801</t>
  </si>
  <si>
    <t>梅县区市场监督管理局安全保障中心</t>
  </si>
  <si>
    <t>z2021009</t>
  </si>
  <si>
    <t>12021209526</t>
  </si>
  <si>
    <t>12021209402</t>
  </si>
  <si>
    <t>12021209504</t>
  </si>
  <si>
    <t>12021209610</t>
  </si>
  <si>
    <t>梅县区应急保障中心</t>
  </si>
  <si>
    <t>z2021008</t>
  </si>
  <si>
    <t>12021209711</t>
  </si>
  <si>
    <t>12021209712</t>
  </si>
  <si>
    <t>12021209714</t>
  </si>
  <si>
    <t>梅州综合保税区建设服务中心</t>
  </si>
  <si>
    <t>z2021010</t>
  </si>
  <si>
    <t>12021209214</t>
  </si>
  <si>
    <t>12021208607</t>
  </si>
  <si>
    <t>12021208721</t>
  </si>
  <si>
    <t>12021209106</t>
  </si>
  <si>
    <t>z2021011</t>
  </si>
  <si>
    <t>12021207928</t>
  </si>
  <si>
    <t>12021208025</t>
  </si>
  <si>
    <t>12021208524</t>
  </si>
  <si>
    <t>广州增城市（梅县区）产业转移工业园管理委员会</t>
  </si>
  <si>
    <t>z2021012</t>
  </si>
  <si>
    <t>12021207707</t>
  </si>
  <si>
    <t>12021207709</t>
  </si>
  <si>
    <t>12021207630</t>
  </si>
  <si>
    <t>梅县区城市管理监察大队</t>
  </si>
  <si>
    <t>z2021013</t>
  </si>
  <si>
    <t>12021207610</t>
  </si>
  <si>
    <t>12021207605</t>
  </si>
  <si>
    <t>12021207518</t>
  </si>
  <si>
    <t>z2021014</t>
  </si>
  <si>
    <t>12021207425</t>
  </si>
  <si>
    <t>12021207508</t>
  </si>
  <si>
    <t>12021207428</t>
  </si>
  <si>
    <t>z2021016</t>
  </si>
  <si>
    <t>12021207210</t>
  </si>
  <si>
    <t>12021207224</t>
  </si>
  <si>
    <t>12021207321</t>
  </si>
  <si>
    <t>12021207223</t>
  </si>
  <si>
    <t>12021207226</t>
  </si>
  <si>
    <t>12021207216</t>
  </si>
  <si>
    <t>12021207219</t>
  </si>
  <si>
    <t>12021207304</t>
  </si>
  <si>
    <t>z2021015</t>
  </si>
  <si>
    <t>12021207412</t>
  </si>
  <si>
    <t>梅县区环境卫生管理所</t>
  </si>
  <si>
    <t>z2021017</t>
  </si>
  <si>
    <t>12021106916</t>
  </si>
  <si>
    <t>12021207020</t>
  </si>
  <si>
    <t>12021106915</t>
  </si>
  <si>
    <t>z2021018</t>
  </si>
  <si>
    <t>12021106827</t>
  </si>
  <si>
    <t>12021106810</t>
  </si>
  <si>
    <t>12021106803</t>
  </si>
  <si>
    <t>12021106802</t>
  </si>
  <si>
    <t>12021106713</t>
  </si>
  <si>
    <t>12021106723</t>
  </si>
  <si>
    <t>梅县区数字化城市管理中心</t>
  </si>
  <si>
    <t>z2021020</t>
  </si>
  <si>
    <t>12021105922</t>
  </si>
  <si>
    <t>12021105925</t>
  </si>
  <si>
    <t>12021106226</t>
  </si>
  <si>
    <t>梅县区建设工程质量安全检测站</t>
  </si>
  <si>
    <t>z2021019</t>
  </si>
  <si>
    <t>12021106523</t>
  </si>
  <si>
    <t>12021106512</t>
  </si>
  <si>
    <t>12021106529</t>
  </si>
  <si>
    <t>12021106514</t>
  </si>
  <si>
    <t>12021106528</t>
  </si>
  <si>
    <t>12021106524</t>
  </si>
  <si>
    <t>梅县区河湖服务中心</t>
  </si>
  <si>
    <t>z2021021</t>
  </si>
  <si>
    <t>12021105821</t>
  </si>
  <si>
    <t>12021105818</t>
  </si>
  <si>
    <t>12021105823</t>
  </si>
  <si>
    <t>梅县区程江河堤工程所</t>
  </si>
  <si>
    <t>z2021022</t>
  </si>
  <si>
    <t>12021105815</t>
  </si>
  <si>
    <t>z2021023</t>
  </si>
  <si>
    <t>12021105812</t>
  </si>
  <si>
    <t>12021105811</t>
  </si>
  <si>
    <t>12021105810</t>
  </si>
  <si>
    <t>梅州市梅县区融媒体中心</t>
  </si>
  <si>
    <t>z2021026</t>
  </si>
  <si>
    <t>12021105202</t>
  </si>
  <si>
    <t>12021105113</t>
  </si>
  <si>
    <t>12021105130</t>
  </si>
  <si>
    <t>z2021027</t>
  </si>
  <si>
    <t>12021104718</t>
  </si>
  <si>
    <t>12021104611</t>
  </si>
  <si>
    <t>12021104702</t>
  </si>
  <si>
    <t>12021104719</t>
  </si>
  <si>
    <t>12021104614</t>
  </si>
  <si>
    <t>12021104710</t>
  </si>
  <si>
    <t>12021104705</t>
  </si>
  <si>
    <t>z2021028</t>
  </si>
  <si>
    <t>12021104512</t>
  </si>
  <si>
    <t>12021104410</t>
  </si>
  <si>
    <t>12021104606</t>
  </si>
  <si>
    <t>梅县区文化旅游发展信息中心</t>
  </si>
  <si>
    <t>z2021029</t>
  </si>
  <si>
    <t>12021104211</t>
  </si>
  <si>
    <t>12021104313</t>
  </si>
  <si>
    <t>12021104221</t>
  </si>
  <si>
    <t>梅县区松口图书馆</t>
  </si>
  <si>
    <t>z2021030</t>
  </si>
  <si>
    <t>12021104126</t>
  </si>
  <si>
    <t>12021104120</t>
  </si>
  <si>
    <t>12021104119</t>
  </si>
  <si>
    <t>梅州市梅县区文化馆</t>
  </si>
  <si>
    <t>z2021031</t>
  </si>
  <si>
    <t>12021104110</t>
  </si>
  <si>
    <t>12021104108</t>
  </si>
  <si>
    <t>12021104109</t>
  </si>
  <si>
    <t>12021104114</t>
  </si>
  <si>
    <t>z2021032</t>
  </si>
  <si>
    <t>12021104020</t>
  </si>
  <si>
    <t>12021104014</t>
  </si>
  <si>
    <t>12021104104</t>
  </si>
  <si>
    <t>梅州市梅县区农业农村服务中心</t>
  </si>
  <si>
    <t>z2021025</t>
  </si>
  <si>
    <t>12021105701</t>
  </si>
  <si>
    <t>12021105629</t>
  </si>
  <si>
    <t>12021105627</t>
  </si>
  <si>
    <t>梅县区公路事务中心</t>
  </si>
  <si>
    <t>z2021033</t>
  </si>
  <si>
    <t>12021103918</t>
  </si>
  <si>
    <t>12021103912</t>
  </si>
  <si>
    <t>12021103913</t>
  </si>
  <si>
    <t>12021103921</t>
  </si>
  <si>
    <t>12021103828</t>
  </si>
  <si>
    <t>12021103827</t>
  </si>
  <si>
    <t>12021103925</t>
  </si>
  <si>
    <t>z2021034</t>
  </si>
  <si>
    <t>12021103118</t>
  </si>
  <si>
    <t>12021103025</t>
  </si>
  <si>
    <t>12021103320</t>
  </si>
  <si>
    <t>梅县区医疗保障事业管理中心</t>
  </si>
  <si>
    <t>z2021035</t>
  </si>
  <si>
    <t>12021102913</t>
  </si>
  <si>
    <t>12021102920</t>
  </si>
  <si>
    <t>12021102929</t>
  </si>
  <si>
    <t>z2021036</t>
  </si>
  <si>
    <t>12021102818</t>
  </si>
  <si>
    <t>12021102819</t>
  </si>
  <si>
    <t>12021102823</t>
  </si>
  <si>
    <t>z2021037</t>
  </si>
  <si>
    <t>12021102816</t>
  </si>
  <si>
    <t>12021102811</t>
  </si>
  <si>
    <t>12021102812</t>
  </si>
  <si>
    <t>z2021038</t>
  </si>
  <si>
    <t>12021102706</t>
  </si>
  <si>
    <t>12021102705</t>
  </si>
  <si>
    <t>12021102802</t>
  </si>
  <si>
    <t>梅州市梅县区植物保护与检疫站</t>
  </si>
  <si>
    <t>z2021024</t>
  </si>
  <si>
    <t>12021105724</t>
  </si>
  <si>
    <t>12021105727</t>
  </si>
  <si>
    <t>12021105808</t>
  </si>
  <si>
    <t>梅县区统计信息中心</t>
  </si>
  <si>
    <t>z2021039</t>
  </si>
  <si>
    <t>12021102408</t>
  </si>
  <si>
    <t>12021102204</t>
  </si>
  <si>
    <t>12021102306</t>
  </si>
  <si>
    <t>12021102430</t>
  </si>
  <si>
    <t>梅县区人事考试中心</t>
  </si>
  <si>
    <t>z2021040</t>
  </si>
  <si>
    <t>12021102028</t>
  </si>
  <si>
    <t>12021102017</t>
  </si>
  <si>
    <t>12021102021</t>
  </si>
  <si>
    <t>梅县区就业服务中心</t>
  </si>
  <si>
    <t>z2021041</t>
  </si>
  <si>
    <t>12021101413</t>
  </si>
  <si>
    <t>12021101424</t>
  </si>
  <si>
    <t>12021101307</t>
  </si>
  <si>
    <t>梅县区未成年人求助保护中心</t>
  </si>
  <si>
    <t>z2021042</t>
  </si>
  <si>
    <t>12021100925</t>
  </si>
  <si>
    <t>12021100917</t>
  </si>
  <si>
    <t>12021101007</t>
  </si>
  <si>
    <t>12021101010</t>
  </si>
  <si>
    <t>12021101030</t>
  </si>
  <si>
    <t>12021101110</t>
  </si>
  <si>
    <t>梅州市梅县区妇幼保健计划生育服务中心</t>
  </si>
  <si>
    <t>z2021043</t>
  </si>
  <si>
    <t>12021100720</t>
  </si>
  <si>
    <t>12021100504</t>
  </si>
  <si>
    <t>12021100428</t>
  </si>
  <si>
    <t>梅县区康乐医院</t>
  </si>
  <si>
    <t>z2021044</t>
  </si>
  <si>
    <t>12021100104</t>
  </si>
  <si>
    <t>12021100211</t>
  </si>
  <si>
    <t>12021100121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</si>
</sst>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name val="Calibri"/>
      <charset val="134"/>
    </font>
    <font>
      <sz val="16"/>
      <name val="Calibri"/>
      <charset val="134"/>
    </font>
    <font>
      <sz val="18"/>
      <name val="方正小标宋简体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7" borderId="4" applyNumberFormat="0" applyFont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30" fillId="19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37" fillId="0" borderId="0"/>
    <xf numFmtId="0" fontId="13" fillId="0" borderId="0"/>
    <xf numFmtId="0" fontId="12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38" fillId="44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4" fillId="45" borderId="5" applyNumberFormat="0" applyAlignment="0" applyProtection="0">
      <alignment vertical="center"/>
    </xf>
    <xf numFmtId="0" fontId="12" fillId="54" borderId="18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76" fontId="1" fillId="0" borderId="1" xfId="0" applyNumberFormat="1" applyFont="1" applyFill="1" applyBorder="1"/>
    <xf numFmtId="177" fontId="1" fillId="0" borderId="1" xfId="0" applyNumberFormat="1" applyFont="1" applyFill="1" applyBorder="1"/>
    <xf numFmtId="0" fontId="1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常规 5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2 2" xfId="81"/>
    <cellStyle name="常规 2 2 3" xfId="82"/>
    <cellStyle name="常规 2 3" xfId="83"/>
    <cellStyle name="常规 2 3 2" xfId="84"/>
    <cellStyle name="常规 2 4" xfId="85"/>
    <cellStyle name="常规 3 2" xfId="86"/>
    <cellStyle name="常规 3 2 2 2" xfId="87"/>
    <cellStyle name="常规 3 3" xfId="88"/>
    <cellStyle name="常规 3 4" xfId="89"/>
    <cellStyle name="常规 4" xfId="90"/>
    <cellStyle name="常规 7" xfId="91"/>
    <cellStyle name="常规 8" xfId="92"/>
    <cellStyle name="常规_Sheet1" xfId="93"/>
    <cellStyle name="好 2" xfId="94"/>
    <cellStyle name="汇总 2" xfId="95"/>
    <cellStyle name="检查单元格 2" xfId="96"/>
    <cellStyle name="解释性文本 2" xfId="97"/>
    <cellStyle name="警告文本 2" xfId="98"/>
    <cellStyle name="链接单元格 2" xfId="99"/>
    <cellStyle name="强调文字颜色 1 2" xfId="100"/>
    <cellStyle name="强调文字颜色 2 2" xfId="101"/>
    <cellStyle name="强调文字颜色 3 2" xfId="102"/>
    <cellStyle name="强调文字颜色 4 2" xfId="103"/>
    <cellStyle name="强调文字颜色 5 2" xfId="104"/>
    <cellStyle name="强调文字颜色 6 2" xfId="105"/>
    <cellStyle name="输入 2" xfId="106"/>
    <cellStyle name="注释 2" xfId="10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1"/>
  <sheetViews>
    <sheetView tabSelected="1" workbookViewId="0">
      <selection activeCell="B4" sqref="B4"/>
    </sheetView>
  </sheetViews>
  <sheetFormatPr defaultColWidth="9" defaultRowHeight="21" outlineLevelCol="7"/>
  <cols>
    <col min="1" max="1" width="8.14285714285714" style="2" customWidth="1"/>
    <col min="2" max="2" width="68.8571428571429" style="3" customWidth="1"/>
    <col min="3" max="4" width="22" style="3" customWidth="1"/>
    <col min="5" max="5" width="15" style="4" customWidth="1"/>
    <col min="6" max="6" width="15" style="5" customWidth="1"/>
    <col min="7" max="7" width="11.4285714285714" style="5" customWidth="1"/>
    <col min="8" max="8" width="8.14285714285714" style="6" customWidth="1"/>
    <col min="9" max="16384" width="9" style="1"/>
  </cols>
  <sheetData>
    <row r="1" ht="53" customHeight="1" spans="1:8">
      <c r="A1" s="7" t="s">
        <v>0</v>
      </c>
      <c r="B1" s="7"/>
      <c r="C1" s="7"/>
      <c r="D1" s="7"/>
      <c r="E1" s="8"/>
      <c r="F1" s="7"/>
      <c r="G1" s="7"/>
      <c r="H1" s="7"/>
    </row>
    <row r="2" ht="20.25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</row>
    <row r="3" ht="20.25" spans="1:8">
      <c r="A3" s="13"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3">
        <v>87.8</v>
      </c>
      <c r="G3" s="13">
        <v>77.5</v>
      </c>
      <c r="H3" s="13" t="s">
        <v>13</v>
      </c>
    </row>
    <row r="4" ht="20.25" spans="1:8">
      <c r="A4" s="13">
        <v>2</v>
      </c>
      <c r="B4" s="13" t="s">
        <v>9</v>
      </c>
      <c r="C4" s="13" t="s">
        <v>10</v>
      </c>
      <c r="D4" s="13" t="s">
        <v>14</v>
      </c>
      <c r="E4" s="13" t="s">
        <v>15</v>
      </c>
      <c r="F4" s="13" t="s">
        <v>16</v>
      </c>
      <c r="G4" s="13">
        <v>70.5</v>
      </c>
      <c r="H4" s="13" t="s">
        <v>17</v>
      </c>
    </row>
    <row r="5" ht="20.25" spans="1:8">
      <c r="A5" s="13">
        <v>3</v>
      </c>
      <c r="B5" s="13" t="s">
        <v>9</v>
      </c>
      <c r="C5" s="13" t="s">
        <v>18</v>
      </c>
      <c r="D5" s="13" t="s">
        <v>19</v>
      </c>
      <c r="E5" s="13" t="s">
        <v>20</v>
      </c>
      <c r="F5" s="13">
        <v>86.9</v>
      </c>
      <c r="G5" s="13">
        <v>70.5</v>
      </c>
      <c r="H5" s="13" t="s">
        <v>13</v>
      </c>
    </row>
    <row r="6" ht="20.25" spans="1:8">
      <c r="A6" s="13">
        <v>4</v>
      </c>
      <c r="B6" s="14" t="s">
        <v>21</v>
      </c>
      <c r="C6" s="13" t="s">
        <v>22</v>
      </c>
      <c r="D6" s="13" t="s">
        <v>23</v>
      </c>
      <c r="E6" s="13">
        <v>89.5</v>
      </c>
      <c r="F6" s="13">
        <v>77.65</v>
      </c>
      <c r="G6" s="13">
        <f>E6*0.6+F6*0.4</f>
        <v>84.76</v>
      </c>
      <c r="H6" s="13">
        <f>SUMPRODUCT(($C$6:$C$3516=C6)*($G$6:$G$3516&gt;G6))+1</f>
        <v>1</v>
      </c>
    </row>
    <row r="7" ht="20.25" spans="1:8">
      <c r="A7" s="13">
        <v>5</v>
      </c>
      <c r="B7" s="14" t="s">
        <v>21</v>
      </c>
      <c r="C7" s="13" t="s">
        <v>22</v>
      </c>
      <c r="D7" s="13" t="s">
        <v>24</v>
      </c>
      <c r="E7" s="13">
        <v>85</v>
      </c>
      <c r="F7" s="13">
        <v>73.85</v>
      </c>
      <c r="G7" s="13">
        <f t="shared" ref="G7:G70" si="0">E7*0.6+F7*0.4</f>
        <v>80.54</v>
      </c>
      <c r="H7" s="13">
        <f t="shared" ref="H7:H70" si="1">SUMPRODUCT(($C$6:$C$3516=C7)*($G$6:$G$3516&gt;G7))+1</f>
        <v>7</v>
      </c>
    </row>
    <row r="8" ht="20.25" spans="1:8">
      <c r="A8" s="13">
        <v>6</v>
      </c>
      <c r="B8" s="14" t="s">
        <v>21</v>
      </c>
      <c r="C8" s="13" t="s">
        <v>22</v>
      </c>
      <c r="D8" s="13" t="s">
        <v>25</v>
      </c>
      <c r="E8" s="13">
        <v>85</v>
      </c>
      <c r="F8" s="13">
        <v>74.35</v>
      </c>
      <c r="G8" s="13">
        <f t="shared" si="0"/>
        <v>80.74</v>
      </c>
      <c r="H8" s="13">
        <f t="shared" si="1"/>
        <v>6</v>
      </c>
    </row>
    <row r="9" ht="20.25" spans="1:8">
      <c r="A9" s="13">
        <v>7</v>
      </c>
      <c r="B9" s="14" t="s">
        <v>21</v>
      </c>
      <c r="C9" s="13" t="s">
        <v>22</v>
      </c>
      <c r="D9" s="13" t="s">
        <v>26</v>
      </c>
      <c r="E9" s="13">
        <v>84.25</v>
      </c>
      <c r="F9" s="13">
        <v>75.6</v>
      </c>
      <c r="G9" s="13">
        <f t="shared" si="0"/>
        <v>80.79</v>
      </c>
      <c r="H9" s="13">
        <f t="shared" si="1"/>
        <v>5</v>
      </c>
    </row>
    <row r="10" ht="20.25" spans="1:8">
      <c r="A10" s="13">
        <v>8</v>
      </c>
      <c r="B10" s="14" t="s">
        <v>21</v>
      </c>
      <c r="C10" s="13" t="s">
        <v>22</v>
      </c>
      <c r="D10" s="13" t="s">
        <v>27</v>
      </c>
      <c r="E10" s="13">
        <v>82.5</v>
      </c>
      <c r="F10" s="13">
        <v>78.65</v>
      </c>
      <c r="G10" s="13">
        <f t="shared" si="0"/>
        <v>80.96</v>
      </c>
      <c r="H10" s="13">
        <f t="shared" si="1"/>
        <v>4</v>
      </c>
    </row>
    <row r="11" ht="20.25" spans="1:8">
      <c r="A11" s="13">
        <v>9</v>
      </c>
      <c r="B11" s="14" t="s">
        <v>21</v>
      </c>
      <c r="C11" s="13" t="s">
        <v>22</v>
      </c>
      <c r="D11" s="13" t="s">
        <v>28</v>
      </c>
      <c r="E11" s="13">
        <v>82.5</v>
      </c>
      <c r="F11" s="13">
        <v>70.95</v>
      </c>
      <c r="G11" s="13">
        <f t="shared" si="0"/>
        <v>77.88</v>
      </c>
      <c r="H11" s="13">
        <f t="shared" si="1"/>
        <v>9</v>
      </c>
    </row>
    <row r="12" ht="20.25" spans="1:8">
      <c r="A12" s="13">
        <v>10</v>
      </c>
      <c r="B12" s="14" t="s">
        <v>21</v>
      </c>
      <c r="C12" s="13" t="s">
        <v>22</v>
      </c>
      <c r="D12" s="13" t="s">
        <v>29</v>
      </c>
      <c r="E12" s="13">
        <v>82.5</v>
      </c>
      <c r="F12" s="13">
        <v>81.5</v>
      </c>
      <c r="G12" s="13">
        <f t="shared" si="0"/>
        <v>82.1</v>
      </c>
      <c r="H12" s="13">
        <f t="shared" si="1"/>
        <v>2</v>
      </c>
    </row>
    <row r="13" s="1" customFormat="1" spans="1:8">
      <c r="A13" s="13">
        <v>11</v>
      </c>
      <c r="B13" s="14" t="s">
        <v>21</v>
      </c>
      <c r="C13" s="13" t="s">
        <v>22</v>
      </c>
      <c r="D13" s="13" t="s">
        <v>30</v>
      </c>
      <c r="E13" s="13">
        <v>82.5</v>
      </c>
      <c r="F13" s="13">
        <v>76.5</v>
      </c>
      <c r="G13" s="13">
        <f t="shared" si="0"/>
        <v>80.1</v>
      </c>
      <c r="H13" s="13">
        <f t="shared" si="1"/>
        <v>8</v>
      </c>
    </row>
    <row r="14" ht="20.25" spans="1:8">
      <c r="A14" s="13">
        <v>12</v>
      </c>
      <c r="B14" s="14" t="s">
        <v>21</v>
      </c>
      <c r="C14" s="13" t="s">
        <v>22</v>
      </c>
      <c r="D14" s="13" t="s">
        <v>31</v>
      </c>
      <c r="E14" s="13">
        <v>82.5</v>
      </c>
      <c r="F14" s="13">
        <v>80.1</v>
      </c>
      <c r="G14" s="13">
        <f t="shared" si="0"/>
        <v>81.54</v>
      </c>
      <c r="H14" s="13">
        <f t="shared" si="1"/>
        <v>3</v>
      </c>
    </row>
    <row r="15" ht="20.25" spans="1:8">
      <c r="A15" s="13">
        <v>13</v>
      </c>
      <c r="B15" s="14" t="s">
        <v>32</v>
      </c>
      <c r="C15" s="13" t="s">
        <v>33</v>
      </c>
      <c r="D15" s="13" t="s">
        <v>34</v>
      </c>
      <c r="E15" s="13">
        <v>85.5</v>
      </c>
      <c r="F15" s="13">
        <v>84.45</v>
      </c>
      <c r="G15" s="13">
        <f t="shared" si="0"/>
        <v>85.08</v>
      </c>
      <c r="H15" s="13">
        <f t="shared" si="1"/>
        <v>1</v>
      </c>
    </row>
    <row r="16" ht="20.25" spans="1:8">
      <c r="A16" s="13">
        <v>14</v>
      </c>
      <c r="B16" s="14" t="s">
        <v>32</v>
      </c>
      <c r="C16" s="13" t="s">
        <v>33</v>
      </c>
      <c r="D16" s="13" t="s">
        <v>35</v>
      </c>
      <c r="E16" s="13">
        <v>81.5</v>
      </c>
      <c r="F16" s="13">
        <v>75.75</v>
      </c>
      <c r="G16" s="13">
        <f t="shared" si="0"/>
        <v>79.2</v>
      </c>
      <c r="H16" s="13">
        <f t="shared" si="1"/>
        <v>2</v>
      </c>
    </row>
    <row r="17" ht="20.25" spans="1:8">
      <c r="A17" s="13">
        <v>15</v>
      </c>
      <c r="B17" s="14" t="s">
        <v>32</v>
      </c>
      <c r="C17" s="13" t="s">
        <v>33</v>
      </c>
      <c r="D17" s="13" t="s">
        <v>36</v>
      </c>
      <c r="E17" s="13">
        <v>79.5</v>
      </c>
      <c r="F17" s="13">
        <v>75.9</v>
      </c>
      <c r="G17" s="13">
        <f t="shared" si="0"/>
        <v>78.06</v>
      </c>
      <c r="H17" s="13">
        <f t="shared" si="1"/>
        <v>5</v>
      </c>
    </row>
    <row r="18" ht="20.25" spans="1:8">
      <c r="A18" s="13">
        <v>16</v>
      </c>
      <c r="B18" s="14" t="s">
        <v>32</v>
      </c>
      <c r="C18" s="13" t="s">
        <v>33</v>
      </c>
      <c r="D18" s="13" t="s">
        <v>37</v>
      </c>
      <c r="E18" s="13">
        <v>79.5</v>
      </c>
      <c r="F18" s="13">
        <v>78.2</v>
      </c>
      <c r="G18" s="13">
        <f t="shared" si="0"/>
        <v>78.98</v>
      </c>
      <c r="H18" s="13">
        <f t="shared" si="1"/>
        <v>3</v>
      </c>
    </row>
    <row r="19" ht="20.25" spans="1:8">
      <c r="A19" s="13">
        <v>17</v>
      </c>
      <c r="B19" s="14" t="s">
        <v>32</v>
      </c>
      <c r="C19" s="13" t="s">
        <v>33</v>
      </c>
      <c r="D19" s="13" t="s">
        <v>38</v>
      </c>
      <c r="E19" s="13">
        <v>79.5</v>
      </c>
      <c r="F19" s="13">
        <v>76.95</v>
      </c>
      <c r="G19" s="13">
        <f t="shared" si="0"/>
        <v>78.48</v>
      </c>
      <c r="H19" s="13">
        <f t="shared" si="1"/>
        <v>4</v>
      </c>
    </row>
    <row r="20" ht="20.25" spans="1:8">
      <c r="A20" s="13">
        <v>18</v>
      </c>
      <c r="B20" s="14" t="s">
        <v>39</v>
      </c>
      <c r="C20" s="13" t="s">
        <v>40</v>
      </c>
      <c r="D20" s="13" t="s">
        <v>41</v>
      </c>
      <c r="E20" s="13">
        <v>91</v>
      </c>
      <c r="F20" s="13">
        <v>77.1</v>
      </c>
      <c r="G20" s="13">
        <f t="shared" si="0"/>
        <v>85.44</v>
      </c>
      <c r="H20" s="13">
        <f t="shared" si="1"/>
        <v>2</v>
      </c>
    </row>
    <row r="21" ht="20.25" spans="1:8">
      <c r="A21" s="13">
        <v>19</v>
      </c>
      <c r="B21" s="14" t="s">
        <v>39</v>
      </c>
      <c r="C21" s="13" t="s">
        <v>40</v>
      </c>
      <c r="D21" s="13" t="s">
        <v>42</v>
      </c>
      <c r="E21" s="13">
        <v>88</v>
      </c>
      <c r="F21" s="13">
        <v>83.15</v>
      </c>
      <c r="G21" s="13">
        <f t="shared" si="0"/>
        <v>86.06</v>
      </c>
      <c r="H21" s="13">
        <f t="shared" si="1"/>
        <v>1</v>
      </c>
    </row>
    <row r="22" ht="20.25" spans="1:8">
      <c r="A22" s="13">
        <v>20</v>
      </c>
      <c r="B22" s="14" t="s">
        <v>39</v>
      </c>
      <c r="C22" s="13" t="s">
        <v>40</v>
      </c>
      <c r="D22" s="13" t="s">
        <v>43</v>
      </c>
      <c r="E22" s="13">
        <v>85.5</v>
      </c>
      <c r="F22" s="13">
        <v>74.75</v>
      </c>
      <c r="G22" s="13">
        <f t="shared" si="0"/>
        <v>81.2</v>
      </c>
      <c r="H22" s="13">
        <f t="shared" si="1"/>
        <v>3</v>
      </c>
    </row>
    <row r="23" ht="20.25" spans="1:8">
      <c r="A23" s="13">
        <v>21</v>
      </c>
      <c r="B23" s="14" t="s">
        <v>44</v>
      </c>
      <c r="C23" s="13" t="s">
        <v>45</v>
      </c>
      <c r="D23" s="13" t="s">
        <v>46</v>
      </c>
      <c r="E23" s="13">
        <v>89</v>
      </c>
      <c r="F23" s="13">
        <v>75.15</v>
      </c>
      <c r="G23" s="13">
        <f t="shared" si="0"/>
        <v>83.46</v>
      </c>
      <c r="H23" s="13">
        <f t="shared" si="1"/>
        <v>1</v>
      </c>
    </row>
    <row r="24" ht="20.25" spans="1:8">
      <c r="A24" s="13">
        <v>22</v>
      </c>
      <c r="B24" s="14" t="s">
        <v>44</v>
      </c>
      <c r="C24" s="13" t="s">
        <v>45</v>
      </c>
      <c r="D24" s="13" t="s">
        <v>47</v>
      </c>
      <c r="E24" s="13">
        <v>85.5</v>
      </c>
      <c r="F24" s="13">
        <v>77.8</v>
      </c>
      <c r="G24" s="13">
        <f t="shared" si="0"/>
        <v>82.42</v>
      </c>
      <c r="H24" s="13">
        <f t="shared" si="1"/>
        <v>2</v>
      </c>
    </row>
    <row r="25" ht="20.25" spans="1:8">
      <c r="A25" s="13">
        <v>23</v>
      </c>
      <c r="B25" s="15" t="s">
        <v>44</v>
      </c>
      <c r="C25" s="13" t="s">
        <v>45</v>
      </c>
      <c r="D25" s="13" t="s">
        <v>48</v>
      </c>
      <c r="E25" s="13">
        <v>82.5</v>
      </c>
      <c r="F25" s="13">
        <v>69.1</v>
      </c>
      <c r="G25" s="13">
        <f t="shared" si="0"/>
        <v>77.14</v>
      </c>
      <c r="H25" s="13">
        <f t="shared" si="1"/>
        <v>3</v>
      </c>
    </row>
    <row r="26" ht="20.25" spans="1:8">
      <c r="A26" s="13">
        <v>24</v>
      </c>
      <c r="B26" s="14" t="s">
        <v>49</v>
      </c>
      <c r="C26" s="13" t="s">
        <v>50</v>
      </c>
      <c r="D26" s="13" t="s">
        <v>51</v>
      </c>
      <c r="E26" s="13">
        <v>84</v>
      </c>
      <c r="F26" s="13">
        <v>75.75</v>
      </c>
      <c r="G26" s="13">
        <f t="shared" si="0"/>
        <v>80.7</v>
      </c>
      <c r="H26" s="13">
        <f t="shared" si="1"/>
        <v>2</v>
      </c>
    </row>
    <row r="27" ht="20.25" spans="1:8">
      <c r="A27" s="13">
        <v>25</v>
      </c>
      <c r="B27" s="14" t="s">
        <v>49</v>
      </c>
      <c r="C27" s="13" t="s">
        <v>50</v>
      </c>
      <c r="D27" s="13" t="s">
        <v>52</v>
      </c>
      <c r="E27" s="13">
        <v>83.5</v>
      </c>
      <c r="F27" s="13">
        <v>77.2</v>
      </c>
      <c r="G27" s="13">
        <f t="shared" si="0"/>
        <v>80.98</v>
      </c>
      <c r="H27" s="13">
        <f t="shared" si="1"/>
        <v>1</v>
      </c>
    </row>
    <row r="28" ht="20.25" spans="1:8">
      <c r="A28" s="13">
        <v>26</v>
      </c>
      <c r="B28" s="15" t="s">
        <v>49</v>
      </c>
      <c r="C28" s="13" t="s">
        <v>50</v>
      </c>
      <c r="D28" s="13" t="s">
        <v>53</v>
      </c>
      <c r="E28" s="13">
        <v>80.5</v>
      </c>
      <c r="F28" s="13">
        <v>71.95</v>
      </c>
      <c r="G28" s="13">
        <f t="shared" si="0"/>
        <v>77.08</v>
      </c>
      <c r="H28" s="13">
        <f t="shared" si="1"/>
        <v>3</v>
      </c>
    </row>
    <row r="29" ht="20.25" spans="1:8">
      <c r="A29" s="13">
        <v>27</v>
      </c>
      <c r="B29" s="14" t="s">
        <v>54</v>
      </c>
      <c r="C29" s="13" t="s">
        <v>55</v>
      </c>
      <c r="D29" s="13" t="s">
        <v>56</v>
      </c>
      <c r="E29" s="13">
        <v>79</v>
      </c>
      <c r="F29" s="13">
        <v>77.4</v>
      </c>
      <c r="G29" s="13">
        <f t="shared" si="0"/>
        <v>78.36</v>
      </c>
      <c r="H29" s="13">
        <f t="shared" si="1"/>
        <v>1</v>
      </c>
    </row>
    <row r="30" ht="20.25" spans="1:8">
      <c r="A30" s="13">
        <v>28</v>
      </c>
      <c r="B30" s="14" t="s">
        <v>54</v>
      </c>
      <c r="C30" s="13" t="s">
        <v>55</v>
      </c>
      <c r="D30" s="13" t="s">
        <v>57</v>
      </c>
      <c r="E30" s="13">
        <v>78.5</v>
      </c>
      <c r="F30" s="13">
        <v>76.2</v>
      </c>
      <c r="G30" s="13">
        <f t="shared" si="0"/>
        <v>77.58</v>
      </c>
      <c r="H30" s="13">
        <f t="shared" si="1"/>
        <v>2</v>
      </c>
    </row>
    <row r="31" ht="20.25" spans="1:8">
      <c r="A31" s="13">
        <v>29</v>
      </c>
      <c r="B31" s="14" t="s">
        <v>54</v>
      </c>
      <c r="C31" s="13" t="s">
        <v>55</v>
      </c>
      <c r="D31" s="13" t="s">
        <v>58</v>
      </c>
      <c r="E31" s="13">
        <v>78.5</v>
      </c>
      <c r="F31" s="13">
        <v>76</v>
      </c>
      <c r="G31" s="13">
        <f t="shared" si="0"/>
        <v>77.5</v>
      </c>
      <c r="H31" s="13">
        <f t="shared" si="1"/>
        <v>3</v>
      </c>
    </row>
    <row r="32" ht="20.25" spans="1:8">
      <c r="A32" s="13">
        <v>30</v>
      </c>
      <c r="B32" s="14" t="s">
        <v>54</v>
      </c>
      <c r="C32" s="13" t="s">
        <v>55</v>
      </c>
      <c r="D32" s="13" t="s">
        <v>59</v>
      </c>
      <c r="E32" s="13">
        <v>78.5</v>
      </c>
      <c r="F32" s="13">
        <v>73</v>
      </c>
      <c r="G32" s="13">
        <f t="shared" si="0"/>
        <v>76.3</v>
      </c>
      <c r="H32" s="13">
        <f t="shared" si="1"/>
        <v>4</v>
      </c>
    </row>
    <row r="33" ht="20.25" spans="1:8">
      <c r="A33" s="13">
        <v>31</v>
      </c>
      <c r="B33" s="14" t="s">
        <v>60</v>
      </c>
      <c r="C33" s="13" t="s">
        <v>61</v>
      </c>
      <c r="D33" s="13" t="s">
        <v>62</v>
      </c>
      <c r="E33" s="13">
        <v>74.5</v>
      </c>
      <c r="F33" s="13">
        <v>79.9</v>
      </c>
      <c r="G33" s="13">
        <f t="shared" si="0"/>
        <v>76.66</v>
      </c>
      <c r="H33" s="13">
        <f t="shared" si="1"/>
        <v>1</v>
      </c>
    </row>
    <row r="34" ht="20.25" spans="1:8">
      <c r="A34" s="13">
        <v>32</v>
      </c>
      <c r="B34" s="14" t="s">
        <v>60</v>
      </c>
      <c r="C34" s="13" t="s">
        <v>61</v>
      </c>
      <c r="D34" s="13" t="s">
        <v>63</v>
      </c>
      <c r="E34" s="13">
        <v>73.5</v>
      </c>
      <c r="F34" s="13">
        <v>70.2</v>
      </c>
      <c r="G34" s="13">
        <f t="shared" si="0"/>
        <v>72.18</v>
      </c>
      <c r="H34" s="13">
        <f t="shared" si="1"/>
        <v>2</v>
      </c>
    </row>
    <row r="35" ht="20.25" spans="1:8">
      <c r="A35" s="13">
        <v>33</v>
      </c>
      <c r="B35" s="14" t="s">
        <v>60</v>
      </c>
      <c r="C35" s="13" t="s">
        <v>61</v>
      </c>
      <c r="D35" s="13" t="s">
        <v>64</v>
      </c>
      <c r="E35" s="13">
        <v>72</v>
      </c>
      <c r="F35" s="13">
        <v>70.45</v>
      </c>
      <c r="G35" s="13">
        <f t="shared" si="0"/>
        <v>71.38</v>
      </c>
      <c r="H35" s="13">
        <f t="shared" si="1"/>
        <v>3</v>
      </c>
    </row>
    <row r="36" ht="20.25" spans="1:8">
      <c r="A36" s="13">
        <v>34</v>
      </c>
      <c r="B36" s="14" t="s">
        <v>65</v>
      </c>
      <c r="C36" s="13" t="s">
        <v>66</v>
      </c>
      <c r="D36" s="13" t="s">
        <v>67</v>
      </c>
      <c r="E36" s="13">
        <v>85.5</v>
      </c>
      <c r="F36" s="13">
        <v>74.45</v>
      </c>
      <c r="G36" s="13">
        <f t="shared" si="0"/>
        <v>81.08</v>
      </c>
      <c r="H36" s="13">
        <f t="shared" si="1"/>
        <v>1</v>
      </c>
    </row>
    <row r="37" ht="20.25" spans="1:8">
      <c r="A37" s="13">
        <v>35</v>
      </c>
      <c r="B37" s="14" t="s">
        <v>65</v>
      </c>
      <c r="C37" s="13" t="s">
        <v>66</v>
      </c>
      <c r="D37" s="13" t="s">
        <v>68</v>
      </c>
      <c r="E37" s="13">
        <v>83.5</v>
      </c>
      <c r="F37" s="13">
        <v>75.75</v>
      </c>
      <c r="G37" s="13">
        <f t="shared" si="0"/>
        <v>80.4</v>
      </c>
      <c r="H37" s="13">
        <f t="shared" si="1"/>
        <v>3</v>
      </c>
    </row>
    <row r="38" ht="20.25" spans="1:8">
      <c r="A38" s="13">
        <v>36</v>
      </c>
      <c r="B38" s="14" t="s">
        <v>65</v>
      </c>
      <c r="C38" s="13" t="s">
        <v>66</v>
      </c>
      <c r="D38" s="13" t="s">
        <v>69</v>
      </c>
      <c r="E38" s="13">
        <v>83</v>
      </c>
      <c r="F38" s="13">
        <v>0</v>
      </c>
      <c r="G38" s="13">
        <f t="shared" si="0"/>
        <v>49.8</v>
      </c>
      <c r="H38" s="13">
        <f t="shared" si="1"/>
        <v>4</v>
      </c>
    </row>
    <row r="39" ht="20.25" spans="1:8">
      <c r="A39" s="13">
        <v>37</v>
      </c>
      <c r="B39" s="14" t="s">
        <v>65</v>
      </c>
      <c r="C39" s="13" t="s">
        <v>66</v>
      </c>
      <c r="D39" s="13" t="s">
        <v>70</v>
      </c>
      <c r="E39" s="13">
        <v>83</v>
      </c>
      <c r="F39" s="13">
        <v>78</v>
      </c>
      <c r="G39" s="13">
        <f t="shared" si="0"/>
        <v>81</v>
      </c>
      <c r="H39" s="13">
        <f t="shared" si="1"/>
        <v>2</v>
      </c>
    </row>
    <row r="40" ht="20.25" spans="1:8">
      <c r="A40" s="13">
        <v>38</v>
      </c>
      <c r="B40" s="14" t="s">
        <v>65</v>
      </c>
      <c r="C40" s="13" t="s">
        <v>71</v>
      </c>
      <c r="D40" s="13" t="s">
        <v>72</v>
      </c>
      <c r="E40" s="13">
        <v>86</v>
      </c>
      <c r="F40" s="13">
        <v>73.2</v>
      </c>
      <c r="G40" s="13">
        <f t="shared" si="0"/>
        <v>80.88</v>
      </c>
      <c r="H40" s="13">
        <f t="shared" si="1"/>
        <v>3</v>
      </c>
    </row>
    <row r="41" ht="20.25" spans="1:8">
      <c r="A41" s="13">
        <v>39</v>
      </c>
      <c r="B41" s="14" t="s">
        <v>65</v>
      </c>
      <c r="C41" s="13" t="s">
        <v>71</v>
      </c>
      <c r="D41" s="13" t="s">
        <v>73</v>
      </c>
      <c r="E41" s="13">
        <v>86</v>
      </c>
      <c r="F41" s="13">
        <v>77.05</v>
      </c>
      <c r="G41" s="13">
        <f t="shared" si="0"/>
        <v>82.42</v>
      </c>
      <c r="H41" s="13">
        <f t="shared" si="1"/>
        <v>2</v>
      </c>
    </row>
    <row r="42" ht="20.25" spans="1:8">
      <c r="A42" s="13">
        <v>40</v>
      </c>
      <c r="B42" s="14" t="s">
        <v>65</v>
      </c>
      <c r="C42" s="13" t="s">
        <v>71</v>
      </c>
      <c r="D42" s="13" t="s">
        <v>74</v>
      </c>
      <c r="E42" s="13">
        <v>85.5</v>
      </c>
      <c r="F42" s="13">
        <v>81.45</v>
      </c>
      <c r="G42" s="13">
        <f t="shared" si="0"/>
        <v>83.88</v>
      </c>
      <c r="H42" s="13">
        <f t="shared" si="1"/>
        <v>1</v>
      </c>
    </row>
    <row r="43" ht="20.25" spans="1:8">
      <c r="A43" s="13">
        <v>41</v>
      </c>
      <c r="B43" s="14" t="s">
        <v>75</v>
      </c>
      <c r="C43" s="13" t="s">
        <v>76</v>
      </c>
      <c r="D43" s="13" t="s">
        <v>77</v>
      </c>
      <c r="E43" s="13">
        <v>81</v>
      </c>
      <c r="F43" s="13">
        <v>78</v>
      </c>
      <c r="G43" s="13">
        <f t="shared" si="0"/>
        <v>79.8</v>
      </c>
      <c r="H43" s="13">
        <f t="shared" si="1"/>
        <v>1</v>
      </c>
    </row>
    <row r="44" ht="20.25" spans="1:8">
      <c r="A44" s="13">
        <v>42</v>
      </c>
      <c r="B44" s="14" t="s">
        <v>75</v>
      </c>
      <c r="C44" s="13" t="s">
        <v>76</v>
      </c>
      <c r="D44" s="13" t="s">
        <v>78</v>
      </c>
      <c r="E44" s="13">
        <v>79.5</v>
      </c>
      <c r="F44" s="13">
        <v>78</v>
      </c>
      <c r="G44" s="13">
        <f t="shared" si="0"/>
        <v>78.9</v>
      </c>
      <c r="H44" s="13">
        <f t="shared" si="1"/>
        <v>2</v>
      </c>
    </row>
    <row r="45" ht="20.25" spans="1:8">
      <c r="A45" s="13">
        <v>43</v>
      </c>
      <c r="B45" s="14" t="s">
        <v>75</v>
      </c>
      <c r="C45" s="13" t="s">
        <v>76</v>
      </c>
      <c r="D45" s="13" t="s">
        <v>79</v>
      </c>
      <c r="E45" s="13">
        <v>76.5</v>
      </c>
      <c r="F45" s="13">
        <v>0</v>
      </c>
      <c r="G45" s="13">
        <f t="shared" si="0"/>
        <v>45.9</v>
      </c>
      <c r="H45" s="13">
        <f t="shared" si="1"/>
        <v>3</v>
      </c>
    </row>
    <row r="46" ht="20.25" spans="1:8">
      <c r="A46" s="13">
        <v>44</v>
      </c>
      <c r="B46" s="14" t="s">
        <v>80</v>
      </c>
      <c r="C46" s="13" t="s">
        <v>81</v>
      </c>
      <c r="D46" s="13" t="s">
        <v>82</v>
      </c>
      <c r="E46" s="13">
        <v>78</v>
      </c>
      <c r="F46" s="13">
        <v>69.8</v>
      </c>
      <c r="G46" s="13">
        <f t="shared" si="0"/>
        <v>74.72</v>
      </c>
      <c r="H46" s="13">
        <f t="shared" si="1"/>
        <v>3</v>
      </c>
    </row>
    <row r="47" ht="20.25" spans="1:8">
      <c r="A47" s="13">
        <v>45</v>
      </c>
      <c r="B47" s="14" t="s">
        <v>80</v>
      </c>
      <c r="C47" s="13" t="s">
        <v>81</v>
      </c>
      <c r="D47" s="13" t="s">
        <v>83</v>
      </c>
      <c r="E47" s="13">
        <v>77</v>
      </c>
      <c r="F47" s="13">
        <v>82.8</v>
      </c>
      <c r="G47" s="13">
        <f t="shared" si="0"/>
        <v>79.32</v>
      </c>
      <c r="H47" s="13">
        <f t="shared" si="1"/>
        <v>1</v>
      </c>
    </row>
    <row r="48" ht="20.25" spans="1:8">
      <c r="A48" s="13">
        <v>46</v>
      </c>
      <c r="B48" s="14" t="s">
        <v>80</v>
      </c>
      <c r="C48" s="13" t="s">
        <v>81</v>
      </c>
      <c r="D48" s="13" t="s">
        <v>84</v>
      </c>
      <c r="E48" s="13">
        <v>75</v>
      </c>
      <c r="F48" s="13">
        <v>77.6</v>
      </c>
      <c r="G48" s="13">
        <f t="shared" si="0"/>
        <v>76.04</v>
      </c>
      <c r="H48" s="13">
        <f t="shared" si="1"/>
        <v>2</v>
      </c>
    </row>
    <row r="49" ht="20.25" spans="1:8">
      <c r="A49" s="13">
        <v>47</v>
      </c>
      <c r="B49" s="14" t="s">
        <v>80</v>
      </c>
      <c r="C49" s="13" t="s">
        <v>85</v>
      </c>
      <c r="D49" s="13" t="s">
        <v>86</v>
      </c>
      <c r="E49" s="13">
        <v>81.5</v>
      </c>
      <c r="F49" s="13">
        <v>77.7</v>
      </c>
      <c r="G49" s="13">
        <f t="shared" si="0"/>
        <v>79.98</v>
      </c>
      <c r="H49" s="13">
        <f t="shared" si="1"/>
        <v>1</v>
      </c>
    </row>
    <row r="50" ht="20.25" spans="1:8">
      <c r="A50" s="13">
        <v>48</v>
      </c>
      <c r="B50" s="14" t="s">
        <v>80</v>
      </c>
      <c r="C50" s="13" t="s">
        <v>85</v>
      </c>
      <c r="D50" s="13" t="s">
        <v>87</v>
      </c>
      <c r="E50" s="13">
        <v>77.5</v>
      </c>
      <c r="F50" s="13">
        <v>72.4</v>
      </c>
      <c r="G50" s="13">
        <f t="shared" si="0"/>
        <v>75.46</v>
      </c>
      <c r="H50" s="13">
        <f t="shared" si="1"/>
        <v>2</v>
      </c>
    </row>
    <row r="51" ht="20.25" spans="1:8">
      <c r="A51" s="13">
        <v>49</v>
      </c>
      <c r="B51" s="15" t="s">
        <v>80</v>
      </c>
      <c r="C51" s="13" t="s">
        <v>85</v>
      </c>
      <c r="D51" s="13" t="s">
        <v>88</v>
      </c>
      <c r="E51" s="13">
        <v>73.5</v>
      </c>
      <c r="F51" s="13">
        <v>77</v>
      </c>
      <c r="G51" s="13">
        <f t="shared" si="0"/>
        <v>74.9</v>
      </c>
      <c r="H51" s="13">
        <f t="shared" si="1"/>
        <v>3</v>
      </c>
    </row>
    <row r="52" ht="20.25" spans="1:8">
      <c r="A52" s="13">
        <v>50</v>
      </c>
      <c r="B52" s="14" t="s">
        <v>80</v>
      </c>
      <c r="C52" s="13" t="s">
        <v>89</v>
      </c>
      <c r="D52" s="13" t="s">
        <v>90</v>
      </c>
      <c r="E52" s="13">
        <v>84.5</v>
      </c>
      <c r="F52" s="13">
        <v>74.3</v>
      </c>
      <c r="G52" s="13">
        <f t="shared" si="0"/>
        <v>80.42</v>
      </c>
      <c r="H52" s="13">
        <f t="shared" si="1"/>
        <v>3</v>
      </c>
    </row>
    <row r="53" ht="20.25" spans="1:8">
      <c r="A53" s="13">
        <v>51</v>
      </c>
      <c r="B53" s="14" t="s">
        <v>80</v>
      </c>
      <c r="C53" s="13" t="s">
        <v>89</v>
      </c>
      <c r="D53" s="13" t="s">
        <v>91</v>
      </c>
      <c r="E53" s="13">
        <v>84</v>
      </c>
      <c r="F53" s="13">
        <v>77.35</v>
      </c>
      <c r="G53" s="13">
        <f t="shared" si="0"/>
        <v>81.34</v>
      </c>
      <c r="H53" s="13">
        <f t="shared" si="1"/>
        <v>2</v>
      </c>
    </row>
    <row r="54" ht="20.25" spans="1:8">
      <c r="A54" s="13">
        <v>52</v>
      </c>
      <c r="B54" s="14" t="s">
        <v>80</v>
      </c>
      <c r="C54" s="13" t="s">
        <v>89</v>
      </c>
      <c r="D54" s="13" t="s">
        <v>92</v>
      </c>
      <c r="E54" s="13">
        <v>84</v>
      </c>
      <c r="F54" s="13">
        <v>78</v>
      </c>
      <c r="G54" s="13">
        <f t="shared" si="0"/>
        <v>81.6</v>
      </c>
      <c r="H54" s="13">
        <f t="shared" si="1"/>
        <v>1</v>
      </c>
    </row>
    <row r="55" ht="20.25" spans="1:8">
      <c r="A55" s="13">
        <v>53</v>
      </c>
      <c r="B55" s="14" t="s">
        <v>80</v>
      </c>
      <c r="C55" s="13" t="s">
        <v>89</v>
      </c>
      <c r="D55" s="13" t="s">
        <v>93</v>
      </c>
      <c r="E55" s="13">
        <v>83</v>
      </c>
      <c r="F55" s="13">
        <v>0</v>
      </c>
      <c r="G55" s="13">
        <f t="shared" si="0"/>
        <v>49.8</v>
      </c>
      <c r="H55" s="13">
        <f t="shared" si="1"/>
        <v>8</v>
      </c>
    </row>
    <row r="56" ht="20.25" spans="1:8">
      <c r="A56" s="13">
        <v>54</v>
      </c>
      <c r="B56" s="14" t="s">
        <v>80</v>
      </c>
      <c r="C56" s="13" t="s">
        <v>89</v>
      </c>
      <c r="D56" s="13" t="s">
        <v>94</v>
      </c>
      <c r="E56" s="13">
        <v>81.5</v>
      </c>
      <c r="F56" s="13">
        <v>76.6</v>
      </c>
      <c r="G56" s="13">
        <f t="shared" si="0"/>
        <v>79.54</v>
      </c>
      <c r="H56" s="13">
        <f t="shared" si="1"/>
        <v>4</v>
      </c>
    </row>
    <row r="57" ht="20.25" spans="1:8">
      <c r="A57" s="13">
        <v>55</v>
      </c>
      <c r="B57" s="14" t="s">
        <v>80</v>
      </c>
      <c r="C57" s="13" t="s">
        <v>89</v>
      </c>
      <c r="D57" s="13" t="s">
        <v>95</v>
      </c>
      <c r="E57" s="13">
        <v>81</v>
      </c>
      <c r="F57" s="13">
        <v>75.65</v>
      </c>
      <c r="G57" s="13">
        <f t="shared" si="0"/>
        <v>78.86</v>
      </c>
      <c r="H57" s="13">
        <f t="shared" si="1"/>
        <v>5</v>
      </c>
    </row>
    <row r="58" ht="20.25" spans="1:8">
      <c r="A58" s="13">
        <v>56</v>
      </c>
      <c r="B58" s="14" t="s">
        <v>80</v>
      </c>
      <c r="C58" s="13" t="s">
        <v>89</v>
      </c>
      <c r="D58" s="13" t="s">
        <v>96</v>
      </c>
      <c r="E58" s="13">
        <v>81</v>
      </c>
      <c r="F58" s="13">
        <v>73.25</v>
      </c>
      <c r="G58" s="13">
        <f t="shared" si="0"/>
        <v>77.9</v>
      </c>
      <c r="H58" s="13">
        <f t="shared" si="1"/>
        <v>6</v>
      </c>
    </row>
    <row r="59" ht="20.25" spans="1:8">
      <c r="A59" s="13">
        <v>57</v>
      </c>
      <c r="B59" s="14" t="s">
        <v>80</v>
      </c>
      <c r="C59" s="13" t="s">
        <v>89</v>
      </c>
      <c r="D59" s="13" t="s">
        <v>97</v>
      </c>
      <c r="E59" s="13">
        <v>81</v>
      </c>
      <c r="F59" s="13">
        <v>70.3</v>
      </c>
      <c r="G59" s="13">
        <f t="shared" si="0"/>
        <v>76.72</v>
      </c>
      <c r="H59" s="13">
        <f t="shared" si="1"/>
        <v>7</v>
      </c>
    </row>
    <row r="60" ht="20.25" spans="1:8">
      <c r="A60" s="13">
        <v>58</v>
      </c>
      <c r="B60" s="14" t="s">
        <v>80</v>
      </c>
      <c r="C60" s="13" t="s">
        <v>98</v>
      </c>
      <c r="D60" s="13" t="s">
        <v>99</v>
      </c>
      <c r="E60" s="13">
        <v>75</v>
      </c>
      <c r="F60" s="13">
        <v>0</v>
      </c>
      <c r="G60" s="13">
        <f t="shared" si="0"/>
        <v>45</v>
      </c>
      <c r="H60" s="13">
        <f t="shared" si="1"/>
        <v>1</v>
      </c>
    </row>
    <row r="61" ht="20.25" spans="1:8">
      <c r="A61" s="13">
        <v>59</v>
      </c>
      <c r="B61" s="14" t="s">
        <v>100</v>
      </c>
      <c r="C61" s="13" t="s">
        <v>101</v>
      </c>
      <c r="D61" s="13" t="s">
        <v>102</v>
      </c>
      <c r="E61" s="13">
        <v>85</v>
      </c>
      <c r="F61" s="13">
        <v>78.4</v>
      </c>
      <c r="G61" s="13">
        <f t="shared" si="0"/>
        <v>82.36</v>
      </c>
      <c r="H61" s="13">
        <f t="shared" si="1"/>
        <v>1</v>
      </c>
    </row>
    <row r="62" ht="20.25" spans="1:8">
      <c r="A62" s="13">
        <v>60</v>
      </c>
      <c r="B62" s="14" t="s">
        <v>100</v>
      </c>
      <c r="C62" s="13" t="s">
        <v>101</v>
      </c>
      <c r="D62" s="13" t="s">
        <v>103</v>
      </c>
      <c r="E62" s="13">
        <v>85</v>
      </c>
      <c r="F62" s="13">
        <v>73.75</v>
      </c>
      <c r="G62" s="13">
        <f t="shared" si="0"/>
        <v>80.5</v>
      </c>
      <c r="H62" s="13">
        <f t="shared" si="1"/>
        <v>2</v>
      </c>
    </row>
    <row r="63" ht="20.25" spans="1:8">
      <c r="A63" s="13">
        <v>61</v>
      </c>
      <c r="B63" s="14" t="s">
        <v>100</v>
      </c>
      <c r="C63" s="13" t="s">
        <v>101</v>
      </c>
      <c r="D63" s="13" t="s">
        <v>104</v>
      </c>
      <c r="E63" s="13">
        <v>80.5</v>
      </c>
      <c r="F63" s="13">
        <v>74.45</v>
      </c>
      <c r="G63" s="13">
        <f t="shared" si="0"/>
        <v>78.08</v>
      </c>
      <c r="H63" s="13">
        <f t="shared" si="1"/>
        <v>3</v>
      </c>
    </row>
    <row r="64" ht="20.25" spans="1:8">
      <c r="A64" s="13">
        <v>62</v>
      </c>
      <c r="B64" s="14" t="s">
        <v>100</v>
      </c>
      <c r="C64" s="13" t="s">
        <v>105</v>
      </c>
      <c r="D64" s="13" t="s">
        <v>106</v>
      </c>
      <c r="E64" s="13">
        <v>89.5</v>
      </c>
      <c r="F64" s="13">
        <v>81.05</v>
      </c>
      <c r="G64" s="13">
        <f t="shared" si="0"/>
        <v>86.12</v>
      </c>
      <c r="H64" s="13">
        <f t="shared" si="1"/>
        <v>1</v>
      </c>
    </row>
    <row r="65" ht="20.25" spans="1:8">
      <c r="A65" s="13">
        <v>63</v>
      </c>
      <c r="B65" s="14" t="s">
        <v>100</v>
      </c>
      <c r="C65" s="13" t="s">
        <v>105</v>
      </c>
      <c r="D65" s="13" t="s">
        <v>107</v>
      </c>
      <c r="E65" s="13">
        <v>81.5</v>
      </c>
      <c r="F65" s="13">
        <v>79.35</v>
      </c>
      <c r="G65" s="13">
        <f t="shared" si="0"/>
        <v>80.64</v>
      </c>
      <c r="H65" s="13">
        <f t="shared" si="1"/>
        <v>2</v>
      </c>
    </row>
    <row r="66" ht="20.25" spans="1:8">
      <c r="A66" s="13">
        <v>64</v>
      </c>
      <c r="B66" s="14" t="s">
        <v>100</v>
      </c>
      <c r="C66" s="13" t="s">
        <v>105</v>
      </c>
      <c r="D66" s="13" t="s">
        <v>108</v>
      </c>
      <c r="E66" s="13">
        <v>79.5</v>
      </c>
      <c r="F66" s="13">
        <v>74.85</v>
      </c>
      <c r="G66" s="13">
        <f t="shared" si="0"/>
        <v>77.64</v>
      </c>
      <c r="H66" s="13">
        <f t="shared" si="1"/>
        <v>4</v>
      </c>
    </row>
    <row r="67" ht="20.25" spans="1:8">
      <c r="A67" s="13">
        <v>65</v>
      </c>
      <c r="B67" s="14" t="s">
        <v>100</v>
      </c>
      <c r="C67" s="13" t="s">
        <v>105</v>
      </c>
      <c r="D67" s="13" t="s">
        <v>109</v>
      </c>
      <c r="E67" s="13">
        <v>79</v>
      </c>
      <c r="F67" s="13">
        <v>0</v>
      </c>
      <c r="G67" s="13">
        <f t="shared" si="0"/>
        <v>47.4</v>
      </c>
      <c r="H67" s="13">
        <f t="shared" si="1"/>
        <v>6</v>
      </c>
    </row>
    <row r="68" ht="20.25" spans="1:8">
      <c r="A68" s="13">
        <v>66</v>
      </c>
      <c r="B68" s="14" t="s">
        <v>100</v>
      </c>
      <c r="C68" s="13" t="s">
        <v>105</v>
      </c>
      <c r="D68" s="13" t="s">
        <v>110</v>
      </c>
      <c r="E68" s="13">
        <v>78.5</v>
      </c>
      <c r="F68" s="13">
        <v>78.7</v>
      </c>
      <c r="G68" s="13">
        <f t="shared" si="0"/>
        <v>78.58</v>
      </c>
      <c r="H68" s="13">
        <f t="shared" si="1"/>
        <v>3</v>
      </c>
    </row>
    <row r="69" ht="20.25" spans="1:8">
      <c r="A69" s="13">
        <v>67</v>
      </c>
      <c r="B69" s="14" t="s">
        <v>100</v>
      </c>
      <c r="C69" s="13" t="s">
        <v>105</v>
      </c>
      <c r="D69" s="13" t="s">
        <v>111</v>
      </c>
      <c r="E69" s="13">
        <v>78.5</v>
      </c>
      <c r="F69" s="13">
        <v>70.8</v>
      </c>
      <c r="G69" s="13">
        <f t="shared" si="0"/>
        <v>75.42</v>
      </c>
      <c r="H69" s="13">
        <f t="shared" si="1"/>
        <v>5</v>
      </c>
    </row>
    <row r="70" ht="20.25" spans="1:8">
      <c r="A70" s="13">
        <v>68</v>
      </c>
      <c r="B70" s="14" t="s">
        <v>112</v>
      </c>
      <c r="C70" s="13" t="s">
        <v>113</v>
      </c>
      <c r="D70" s="13" t="s">
        <v>114</v>
      </c>
      <c r="E70" s="13">
        <v>87</v>
      </c>
      <c r="F70" s="13">
        <v>75.25</v>
      </c>
      <c r="G70" s="13">
        <f t="shared" si="0"/>
        <v>82.3</v>
      </c>
      <c r="H70" s="13">
        <f t="shared" si="1"/>
        <v>1</v>
      </c>
    </row>
    <row r="71" ht="20.25" spans="1:8">
      <c r="A71" s="13">
        <v>69</v>
      </c>
      <c r="B71" s="14" t="s">
        <v>112</v>
      </c>
      <c r="C71" s="13" t="s">
        <v>113</v>
      </c>
      <c r="D71" s="13" t="s">
        <v>115</v>
      </c>
      <c r="E71" s="13">
        <v>84</v>
      </c>
      <c r="F71" s="13">
        <v>73.4</v>
      </c>
      <c r="G71" s="13">
        <f t="shared" ref="G71:G134" si="2">E71*0.6+F71*0.4</f>
        <v>79.76</v>
      </c>
      <c r="H71" s="13">
        <f t="shared" ref="H71:H134" si="3">SUMPRODUCT(($C$6:$C$3516=C71)*($G$6:$G$3516&gt;G71))+1</f>
        <v>3</v>
      </c>
    </row>
    <row r="72" ht="20.25" spans="1:8">
      <c r="A72" s="13">
        <v>70</v>
      </c>
      <c r="B72" s="14" t="s">
        <v>112</v>
      </c>
      <c r="C72" s="13" t="s">
        <v>113</v>
      </c>
      <c r="D72" s="13" t="s">
        <v>116</v>
      </c>
      <c r="E72" s="13">
        <v>84</v>
      </c>
      <c r="F72" s="13">
        <v>76.95</v>
      </c>
      <c r="G72" s="13">
        <f t="shared" si="2"/>
        <v>81.18</v>
      </c>
      <c r="H72" s="13">
        <f t="shared" si="3"/>
        <v>2</v>
      </c>
    </row>
    <row r="73" ht="20.25" spans="1:8">
      <c r="A73" s="13">
        <v>71</v>
      </c>
      <c r="B73" s="14" t="s">
        <v>117</v>
      </c>
      <c r="C73" s="13" t="s">
        <v>118</v>
      </c>
      <c r="D73" s="13" t="s">
        <v>119</v>
      </c>
      <c r="E73" s="13">
        <v>86.5</v>
      </c>
      <c r="F73" s="13">
        <v>79.25</v>
      </c>
      <c r="G73" s="13">
        <f t="shared" si="2"/>
        <v>83.6</v>
      </c>
      <c r="H73" s="13">
        <f t="shared" si="3"/>
        <v>1</v>
      </c>
    </row>
    <row r="74" ht="20.25" spans="1:8">
      <c r="A74" s="13">
        <v>72</v>
      </c>
      <c r="B74" s="14" t="s">
        <v>117</v>
      </c>
      <c r="C74" s="13" t="s">
        <v>118</v>
      </c>
      <c r="D74" s="13" t="s">
        <v>120</v>
      </c>
      <c r="E74" s="13">
        <v>83</v>
      </c>
      <c r="F74" s="13">
        <v>80.3</v>
      </c>
      <c r="G74" s="13">
        <f t="shared" si="2"/>
        <v>81.92</v>
      </c>
      <c r="H74" s="13">
        <f t="shared" si="3"/>
        <v>2</v>
      </c>
    </row>
    <row r="75" ht="20.25" spans="1:8">
      <c r="A75" s="13">
        <v>73</v>
      </c>
      <c r="B75" s="14" t="s">
        <v>117</v>
      </c>
      <c r="C75" s="13" t="s">
        <v>118</v>
      </c>
      <c r="D75" s="13" t="s">
        <v>121</v>
      </c>
      <c r="E75" s="13">
        <v>81.5</v>
      </c>
      <c r="F75" s="13">
        <v>79.55</v>
      </c>
      <c r="G75" s="13">
        <f t="shared" si="2"/>
        <v>80.72</v>
      </c>
      <c r="H75" s="13">
        <f t="shared" si="3"/>
        <v>3</v>
      </c>
    </row>
    <row r="76" ht="20.25" spans="1:8">
      <c r="A76" s="13">
        <v>74</v>
      </c>
      <c r="B76" s="14" t="s">
        <v>117</v>
      </c>
      <c r="C76" s="13" t="s">
        <v>118</v>
      </c>
      <c r="D76" s="13" t="s">
        <v>122</v>
      </c>
      <c r="E76" s="13">
        <v>79.5</v>
      </c>
      <c r="F76" s="13">
        <v>71.35</v>
      </c>
      <c r="G76" s="13">
        <f t="shared" si="2"/>
        <v>76.24</v>
      </c>
      <c r="H76" s="13">
        <f t="shared" si="3"/>
        <v>5</v>
      </c>
    </row>
    <row r="77" ht="20.25" spans="1:8">
      <c r="A77" s="13">
        <v>75</v>
      </c>
      <c r="B77" s="14" t="s">
        <v>117</v>
      </c>
      <c r="C77" s="13" t="s">
        <v>118</v>
      </c>
      <c r="D77" s="13" t="s">
        <v>123</v>
      </c>
      <c r="E77" s="13">
        <v>79.5</v>
      </c>
      <c r="F77" s="13">
        <v>0</v>
      </c>
      <c r="G77" s="13">
        <f t="shared" si="2"/>
        <v>47.7</v>
      </c>
      <c r="H77" s="13">
        <f t="shared" si="3"/>
        <v>6</v>
      </c>
    </row>
    <row r="78" ht="20.25" spans="1:8">
      <c r="A78" s="13">
        <v>76</v>
      </c>
      <c r="B78" s="14" t="s">
        <v>117</v>
      </c>
      <c r="C78" s="13" t="s">
        <v>118</v>
      </c>
      <c r="D78" s="13" t="s">
        <v>124</v>
      </c>
      <c r="E78" s="13">
        <v>78.5</v>
      </c>
      <c r="F78" s="13">
        <v>78.65</v>
      </c>
      <c r="G78" s="13">
        <f t="shared" si="2"/>
        <v>78.56</v>
      </c>
      <c r="H78" s="13">
        <f t="shared" si="3"/>
        <v>4</v>
      </c>
    </row>
    <row r="79" ht="20.25" spans="1:8">
      <c r="A79" s="13">
        <v>77</v>
      </c>
      <c r="B79" s="14" t="s">
        <v>125</v>
      </c>
      <c r="C79" s="13" t="s">
        <v>126</v>
      </c>
      <c r="D79" s="13" t="s">
        <v>127</v>
      </c>
      <c r="E79" s="13">
        <v>77</v>
      </c>
      <c r="F79" s="13">
        <v>72.75</v>
      </c>
      <c r="G79" s="13">
        <f t="shared" si="2"/>
        <v>75.3</v>
      </c>
      <c r="H79" s="13">
        <f t="shared" si="3"/>
        <v>1</v>
      </c>
    </row>
    <row r="80" ht="20.25" spans="1:8">
      <c r="A80" s="13">
        <v>78</v>
      </c>
      <c r="B80" s="14" t="s">
        <v>125</v>
      </c>
      <c r="C80" s="13" t="s">
        <v>126</v>
      </c>
      <c r="D80" s="13" t="s">
        <v>128</v>
      </c>
      <c r="E80" s="13">
        <v>73.5</v>
      </c>
      <c r="F80" s="13">
        <v>73.7</v>
      </c>
      <c r="G80" s="13">
        <f t="shared" si="2"/>
        <v>73.58</v>
      </c>
      <c r="H80" s="13">
        <f t="shared" si="3"/>
        <v>3</v>
      </c>
    </row>
    <row r="81" ht="20.25" spans="1:8">
      <c r="A81" s="13">
        <v>79</v>
      </c>
      <c r="B81" s="14" t="s">
        <v>125</v>
      </c>
      <c r="C81" s="13" t="s">
        <v>126</v>
      </c>
      <c r="D81" s="13" t="s">
        <v>129</v>
      </c>
      <c r="E81" s="13">
        <v>73.5</v>
      </c>
      <c r="F81" s="13">
        <v>73.8</v>
      </c>
      <c r="G81" s="13">
        <f t="shared" si="2"/>
        <v>73.62</v>
      </c>
      <c r="H81" s="13">
        <f t="shared" si="3"/>
        <v>2</v>
      </c>
    </row>
    <row r="82" ht="20.25" spans="1:8">
      <c r="A82" s="13">
        <v>80</v>
      </c>
      <c r="B82" s="14" t="s">
        <v>130</v>
      </c>
      <c r="C82" s="13" t="s">
        <v>131</v>
      </c>
      <c r="D82" s="13" t="s">
        <v>132</v>
      </c>
      <c r="E82" s="13">
        <v>73.5</v>
      </c>
      <c r="F82" s="13">
        <v>75.8</v>
      </c>
      <c r="G82" s="13">
        <f t="shared" si="2"/>
        <v>74.42</v>
      </c>
      <c r="H82" s="13">
        <f t="shared" si="3"/>
        <v>1</v>
      </c>
    </row>
    <row r="83" ht="20.25" spans="1:8">
      <c r="A83" s="13">
        <v>81</v>
      </c>
      <c r="B83" s="14" t="s">
        <v>130</v>
      </c>
      <c r="C83" s="13" t="s">
        <v>133</v>
      </c>
      <c r="D83" s="13" t="s">
        <v>134</v>
      </c>
      <c r="E83" s="13">
        <v>71.5</v>
      </c>
      <c r="F83" s="13">
        <v>73.5</v>
      </c>
      <c r="G83" s="13">
        <f t="shared" si="2"/>
        <v>72.3</v>
      </c>
      <c r="H83" s="13">
        <f t="shared" si="3"/>
        <v>1</v>
      </c>
    </row>
    <row r="84" ht="20.25" spans="1:8">
      <c r="A84" s="13">
        <v>82</v>
      </c>
      <c r="B84" s="14" t="s">
        <v>130</v>
      </c>
      <c r="C84" s="13" t="s">
        <v>133</v>
      </c>
      <c r="D84" s="13" t="s">
        <v>135</v>
      </c>
      <c r="E84" s="13">
        <v>69.5</v>
      </c>
      <c r="F84" s="13">
        <v>0</v>
      </c>
      <c r="G84" s="13">
        <f t="shared" si="2"/>
        <v>41.7</v>
      </c>
      <c r="H84" s="13">
        <f t="shared" si="3"/>
        <v>3</v>
      </c>
    </row>
    <row r="85" ht="20.25" spans="1:8">
      <c r="A85" s="13">
        <v>83</v>
      </c>
      <c r="B85" s="14" t="s">
        <v>130</v>
      </c>
      <c r="C85" s="13" t="s">
        <v>133</v>
      </c>
      <c r="D85" s="13" t="s">
        <v>136</v>
      </c>
      <c r="E85" s="13">
        <v>68.5</v>
      </c>
      <c r="F85" s="13">
        <v>71.9</v>
      </c>
      <c r="G85" s="13">
        <f t="shared" si="2"/>
        <v>69.86</v>
      </c>
      <c r="H85" s="13">
        <f t="shared" si="3"/>
        <v>2</v>
      </c>
    </row>
    <row r="86" ht="20.25" spans="1:8">
      <c r="A86" s="13">
        <v>84</v>
      </c>
      <c r="B86" s="14" t="s">
        <v>137</v>
      </c>
      <c r="C86" s="13" t="s">
        <v>138</v>
      </c>
      <c r="D86" s="13" t="s">
        <v>139</v>
      </c>
      <c r="E86" s="13">
        <v>89</v>
      </c>
      <c r="F86" s="13">
        <v>80.8</v>
      </c>
      <c r="G86" s="13">
        <f t="shared" si="2"/>
        <v>85.72</v>
      </c>
      <c r="H86" s="13">
        <f t="shared" si="3"/>
        <v>1</v>
      </c>
    </row>
    <row r="87" ht="20.25" spans="1:8">
      <c r="A87" s="13">
        <v>85</v>
      </c>
      <c r="B87" s="14" t="s">
        <v>137</v>
      </c>
      <c r="C87" s="13" t="s">
        <v>138</v>
      </c>
      <c r="D87" s="13" t="s">
        <v>140</v>
      </c>
      <c r="E87" s="13">
        <v>86</v>
      </c>
      <c r="F87" s="13">
        <v>85.2</v>
      </c>
      <c r="G87" s="13">
        <f t="shared" si="2"/>
        <v>85.68</v>
      </c>
      <c r="H87" s="13">
        <f t="shared" si="3"/>
        <v>2</v>
      </c>
    </row>
    <row r="88" ht="20.25" spans="1:8">
      <c r="A88" s="13">
        <v>86</v>
      </c>
      <c r="B88" s="14" t="s">
        <v>137</v>
      </c>
      <c r="C88" s="13" t="s">
        <v>138</v>
      </c>
      <c r="D88" s="13" t="s">
        <v>141</v>
      </c>
      <c r="E88" s="13">
        <v>86</v>
      </c>
      <c r="F88" s="13">
        <v>77.4</v>
      </c>
      <c r="G88" s="13">
        <f t="shared" si="2"/>
        <v>82.56</v>
      </c>
      <c r="H88" s="13">
        <f t="shared" si="3"/>
        <v>3</v>
      </c>
    </row>
    <row r="89" ht="20.25" spans="1:8">
      <c r="A89" s="13">
        <v>87</v>
      </c>
      <c r="B89" s="14" t="s">
        <v>137</v>
      </c>
      <c r="C89" s="13" t="s">
        <v>142</v>
      </c>
      <c r="D89" s="13" t="s">
        <v>143</v>
      </c>
      <c r="E89" s="13">
        <v>90.5</v>
      </c>
      <c r="F89" s="13">
        <v>76.35</v>
      </c>
      <c r="G89" s="13">
        <f t="shared" si="2"/>
        <v>84.84</v>
      </c>
      <c r="H89" s="13">
        <f t="shared" si="3"/>
        <v>1</v>
      </c>
    </row>
    <row r="90" ht="20.25" spans="1:8">
      <c r="A90" s="13">
        <v>88</v>
      </c>
      <c r="B90" s="14" t="s">
        <v>137</v>
      </c>
      <c r="C90" s="13" t="s">
        <v>142</v>
      </c>
      <c r="D90" s="13" t="s">
        <v>144</v>
      </c>
      <c r="E90" s="13">
        <v>85</v>
      </c>
      <c r="F90" s="13">
        <v>75.95</v>
      </c>
      <c r="G90" s="13">
        <f t="shared" si="2"/>
        <v>81.38</v>
      </c>
      <c r="H90" s="13">
        <f t="shared" si="3"/>
        <v>3</v>
      </c>
    </row>
    <row r="91" ht="20.25" spans="1:8">
      <c r="A91" s="13">
        <v>89</v>
      </c>
      <c r="B91" s="14" t="s">
        <v>137</v>
      </c>
      <c r="C91" s="13" t="s">
        <v>142</v>
      </c>
      <c r="D91" s="13" t="s">
        <v>145</v>
      </c>
      <c r="E91" s="13">
        <v>83.5</v>
      </c>
      <c r="F91" s="13">
        <v>80.15</v>
      </c>
      <c r="G91" s="13">
        <f t="shared" si="2"/>
        <v>82.16</v>
      </c>
      <c r="H91" s="13">
        <f t="shared" si="3"/>
        <v>2</v>
      </c>
    </row>
    <row r="92" ht="20.25" spans="1:8">
      <c r="A92" s="13">
        <v>90</v>
      </c>
      <c r="B92" s="14" t="s">
        <v>137</v>
      </c>
      <c r="C92" s="13" t="s">
        <v>142</v>
      </c>
      <c r="D92" s="13" t="s">
        <v>146</v>
      </c>
      <c r="E92" s="13">
        <v>80.5</v>
      </c>
      <c r="F92" s="13">
        <v>78.15</v>
      </c>
      <c r="G92" s="13">
        <f t="shared" si="2"/>
        <v>79.56</v>
      </c>
      <c r="H92" s="13">
        <f t="shared" si="3"/>
        <v>4</v>
      </c>
    </row>
    <row r="93" ht="20.25" spans="1:8">
      <c r="A93" s="13">
        <v>91</v>
      </c>
      <c r="B93" s="14" t="s">
        <v>137</v>
      </c>
      <c r="C93" s="13" t="s">
        <v>142</v>
      </c>
      <c r="D93" s="13" t="s">
        <v>147</v>
      </c>
      <c r="E93" s="13">
        <v>80</v>
      </c>
      <c r="F93" s="13">
        <v>74.6</v>
      </c>
      <c r="G93" s="13">
        <f t="shared" si="2"/>
        <v>77.84</v>
      </c>
      <c r="H93" s="13">
        <f t="shared" si="3"/>
        <v>6</v>
      </c>
    </row>
    <row r="94" ht="20.25" spans="1:8">
      <c r="A94" s="13">
        <v>92</v>
      </c>
      <c r="B94" s="15" t="s">
        <v>137</v>
      </c>
      <c r="C94" s="13" t="s">
        <v>142</v>
      </c>
      <c r="D94" s="13" t="s">
        <v>148</v>
      </c>
      <c r="E94" s="13">
        <v>79.5</v>
      </c>
      <c r="F94" s="13">
        <v>73.85</v>
      </c>
      <c r="G94" s="13">
        <f t="shared" si="2"/>
        <v>77.24</v>
      </c>
      <c r="H94" s="13">
        <f t="shared" si="3"/>
        <v>7</v>
      </c>
    </row>
    <row r="95" ht="20.25" spans="1:8">
      <c r="A95" s="13">
        <v>93</v>
      </c>
      <c r="B95" s="15" t="s">
        <v>137</v>
      </c>
      <c r="C95" s="13" t="s">
        <v>142</v>
      </c>
      <c r="D95" s="13" t="s">
        <v>149</v>
      </c>
      <c r="E95" s="13">
        <v>79.5</v>
      </c>
      <c r="F95" s="13">
        <v>75.65</v>
      </c>
      <c r="G95" s="13">
        <f t="shared" si="2"/>
        <v>77.96</v>
      </c>
      <c r="H95" s="13">
        <f t="shared" si="3"/>
        <v>5</v>
      </c>
    </row>
    <row r="96" ht="20.25" spans="1:8">
      <c r="A96" s="13">
        <v>94</v>
      </c>
      <c r="B96" s="14" t="s">
        <v>137</v>
      </c>
      <c r="C96" s="13" t="s">
        <v>150</v>
      </c>
      <c r="D96" s="13" t="s">
        <v>151</v>
      </c>
      <c r="E96" s="13">
        <v>83.5</v>
      </c>
      <c r="F96" s="13">
        <v>79.45</v>
      </c>
      <c r="G96" s="13">
        <f t="shared" si="2"/>
        <v>81.88</v>
      </c>
      <c r="H96" s="13">
        <f t="shared" si="3"/>
        <v>2</v>
      </c>
    </row>
    <row r="97" ht="20.25" spans="1:8">
      <c r="A97" s="13">
        <v>95</v>
      </c>
      <c r="B97" s="14" t="s">
        <v>137</v>
      </c>
      <c r="C97" s="13" t="s">
        <v>150</v>
      </c>
      <c r="D97" s="13" t="s">
        <v>152</v>
      </c>
      <c r="E97" s="13">
        <v>79</v>
      </c>
      <c r="F97" s="13">
        <v>73.6</v>
      </c>
      <c r="G97" s="13">
        <f t="shared" si="2"/>
        <v>76.84</v>
      </c>
      <c r="H97" s="13">
        <f t="shared" si="3"/>
        <v>3</v>
      </c>
    </row>
    <row r="98" ht="20.25" spans="1:8">
      <c r="A98" s="13">
        <v>96</v>
      </c>
      <c r="B98" s="14" t="s">
        <v>137</v>
      </c>
      <c r="C98" s="13" t="s">
        <v>150</v>
      </c>
      <c r="D98" s="13" t="s">
        <v>153</v>
      </c>
      <c r="E98" s="13">
        <v>79</v>
      </c>
      <c r="F98" s="13">
        <v>87.2</v>
      </c>
      <c r="G98" s="13">
        <f t="shared" si="2"/>
        <v>82.28</v>
      </c>
      <c r="H98" s="13">
        <f t="shared" si="3"/>
        <v>1</v>
      </c>
    </row>
    <row r="99" ht="20.25" spans="1:8">
      <c r="A99" s="13">
        <v>97</v>
      </c>
      <c r="B99" s="14" t="s">
        <v>154</v>
      </c>
      <c r="C99" s="13" t="s">
        <v>155</v>
      </c>
      <c r="D99" s="13" t="s">
        <v>156</v>
      </c>
      <c r="E99" s="13">
        <v>83.5</v>
      </c>
      <c r="F99" s="13">
        <v>78.45</v>
      </c>
      <c r="G99" s="13">
        <f t="shared" si="2"/>
        <v>81.48</v>
      </c>
      <c r="H99" s="13">
        <f t="shared" si="3"/>
        <v>1</v>
      </c>
    </row>
    <row r="100" ht="20.25" spans="1:8">
      <c r="A100" s="13">
        <v>98</v>
      </c>
      <c r="B100" s="14" t="s">
        <v>154</v>
      </c>
      <c r="C100" s="13" t="s">
        <v>155</v>
      </c>
      <c r="D100" s="13" t="s">
        <v>157</v>
      </c>
      <c r="E100" s="13">
        <v>80.5</v>
      </c>
      <c r="F100" s="13">
        <v>0</v>
      </c>
      <c r="G100" s="13">
        <f t="shared" si="2"/>
        <v>48.3</v>
      </c>
      <c r="H100" s="13">
        <f t="shared" si="3"/>
        <v>3</v>
      </c>
    </row>
    <row r="101" ht="20.25" spans="1:8">
      <c r="A101" s="13">
        <v>99</v>
      </c>
      <c r="B101" s="15" t="s">
        <v>154</v>
      </c>
      <c r="C101" s="13" t="s">
        <v>155</v>
      </c>
      <c r="D101" s="13" t="s">
        <v>158</v>
      </c>
      <c r="E101" s="13">
        <v>78.5</v>
      </c>
      <c r="F101" s="13">
        <v>77.55</v>
      </c>
      <c r="G101" s="13">
        <f t="shared" si="2"/>
        <v>78.12</v>
      </c>
      <c r="H101" s="13">
        <f t="shared" si="3"/>
        <v>2</v>
      </c>
    </row>
    <row r="102" ht="20.25" spans="1:8">
      <c r="A102" s="13">
        <v>100</v>
      </c>
      <c r="B102" s="14" t="s">
        <v>159</v>
      </c>
      <c r="C102" s="13" t="s">
        <v>160</v>
      </c>
      <c r="D102" s="13" t="s">
        <v>161</v>
      </c>
      <c r="E102" s="13">
        <v>77</v>
      </c>
      <c r="F102" s="13">
        <v>68.55</v>
      </c>
      <c r="G102" s="13">
        <f t="shared" si="2"/>
        <v>73.62</v>
      </c>
      <c r="H102" s="13">
        <f t="shared" si="3"/>
        <v>2</v>
      </c>
    </row>
    <row r="103" ht="20.25" spans="1:8">
      <c r="A103" s="13">
        <v>101</v>
      </c>
      <c r="B103" s="14" t="s">
        <v>159</v>
      </c>
      <c r="C103" s="13" t="s">
        <v>160</v>
      </c>
      <c r="D103" s="13" t="s">
        <v>162</v>
      </c>
      <c r="E103" s="13">
        <v>72.5</v>
      </c>
      <c r="F103" s="13">
        <v>76.65</v>
      </c>
      <c r="G103" s="13">
        <f t="shared" si="2"/>
        <v>74.16</v>
      </c>
      <c r="H103" s="13">
        <f t="shared" si="3"/>
        <v>1</v>
      </c>
    </row>
    <row r="104" ht="20.25" spans="1:8">
      <c r="A104" s="13">
        <v>102</v>
      </c>
      <c r="B104" s="14" t="s">
        <v>159</v>
      </c>
      <c r="C104" s="13" t="s">
        <v>160</v>
      </c>
      <c r="D104" s="13" t="s">
        <v>163</v>
      </c>
      <c r="E104" s="13">
        <v>71.5</v>
      </c>
      <c r="F104" s="13">
        <v>73.75</v>
      </c>
      <c r="G104" s="13">
        <f t="shared" si="2"/>
        <v>72.4</v>
      </c>
      <c r="H104" s="13">
        <f t="shared" si="3"/>
        <v>3</v>
      </c>
    </row>
    <row r="105" ht="20.25" spans="1:8">
      <c r="A105" s="13">
        <v>103</v>
      </c>
      <c r="B105" s="14" t="s">
        <v>164</v>
      </c>
      <c r="C105" s="13" t="s">
        <v>165</v>
      </c>
      <c r="D105" s="13" t="s">
        <v>166</v>
      </c>
      <c r="E105" s="13">
        <v>73.5</v>
      </c>
      <c r="F105" s="13">
        <v>85.7</v>
      </c>
      <c r="G105" s="13">
        <f t="shared" si="2"/>
        <v>78.38</v>
      </c>
      <c r="H105" s="13">
        <f t="shared" si="3"/>
        <v>1</v>
      </c>
    </row>
    <row r="106" ht="20.25" spans="1:8">
      <c r="A106" s="13">
        <v>104</v>
      </c>
      <c r="B106" s="14" t="s">
        <v>164</v>
      </c>
      <c r="C106" s="13" t="s">
        <v>165</v>
      </c>
      <c r="D106" s="13" t="s">
        <v>167</v>
      </c>
      <c r="E106" s="13">
        <v>71.5</v>
      </c>
      <c r="F106" s="13">
        <v>81.2</v>
      </c>
      <c r="G106" s="13">
        <f t="shared" si="2"/>
        <v>75.38</v>
      </c>
      <c r="H106" s="13">
        <f t="shared" si="3"/>
        <v>2</v>
      </c>
    </row>
    <row r="107" ht="20.25" spans="1:8">
      <c r="A107" s="13">
        <v>105</v>
      </c>
      <c r="B107" s="14" t="s">
        <v>164</v>
      </c>
      <c r="C107" s="13" t="s">
        <v>165</v>
      </c>
      <c r="D107" s="13" t="s">
        <v>168</v>
      </c>
      <c r="E107" s="13">
        <v>69.5</v>
      </c>
      <c r="F107" s="13">
        <v>82.55</v>
      </c>
      <c r="G107" s="13">
        <f t="shared" si="2"/>
        <v>74.72</v>
      </c>
      <c r="H107" s="13">
        <f t="shared" si="3"/>
        <v>3</v>
      </c>
    </row>
    <row r="108" ht="20.25" spans="1:8">
      <c r="A108" s="13">
        <v>106</v>
      </c>
      <c r="B108" s="14" t="s">
        <v>164</v>
      </c>
      <c r="C108" s="13" t="s">
        <v>165</v>
      </c>
      <c r="D108" s="13" t="s">
        <v>169</v>
      </c>
      <c r="E108" s="13">
        <v>69.5</v>
      </c>
      <c r="F108" s="13">
        <v>78.15</v>
      </c>
      <c r="G108" s="13">
        <f t="shared" si="2"/>
        <v>72.96</v>
      </c>
      <c r="H108" s="13">
        <f t="shared" si="3"/>
        <v>4</v>
      </c>
    </row>
    <row r="109" ht="20.25" spans="1:8">
      <c r="A109" s="13">
        <v>107</v>
      </c>
      <c r="B109" s="14" t="s">
        <v>164</v>
      </c>
      <c r="C109" s="13" t="s">
        <v>170</v>
      </c>
      <c r="D109" s="13" t="s">
        <v>171</v>
      </c>
      <c r="E109" s="13">
        <v>73.75</v>
      </c>
      <c r="F109" s="13">
        <v>79.7</v>
      </c>
      <c r="G109" s="13">
        <f t="shared" si="2"/>
        <v>76.13</v>
      </c>
      <c r="H109" s="13">
        <f t="shared" si="3"/>
        <v>1</v>
      </c>
    </row>
    <row r="110" ht="20.25" spans="1:8">
      <c r="A110" s="13">
        <v>108</v>
      </c>
      <c r="B110" s="14" t="s">
        <v>164</v>
      </c>
      <c r="C110" s="13" t="s">
        <v>170</v>
      </c>
      <c r="D110" s="13" t="s">
        <v>172</v>
      </c>
      <c r="E110" s="13">
        <v>73</v>
      </c>
      <c r="F110" s="13">
        <v>74.55</v>
      </c>
      <c r="G110" s="13">
        <f t="shared" si="2"/>
        <v>73.62</v>
      </c>
      <c r="H110" s="13">
        <f t="shared" si="3"/>
        <v>2</v>
      </c>
    </row>
    <row r="111" ht="20.25" spans="1:8">
      <c r="A111" s="13">
        <v>109</v>
      </c>
      <c r="B111" s="14" t="s">
        <v>164</v>
      </c>
      <c r="C111" s="13" t="s">
        <v>170</v>
      </c>
      <c r="D111" s="13" t="s">
        <v>173</v>
      </c>
      <c r="E111" s="13">
        <v>71</v>
      </c>
      <c r="F111" s="13">
        <v>0</v>
      </c>
      <c r="G111" s="13">
        <f t="shared" si="2"/>
        <v>42.6</v>
      </c>
      <c r="H111" s="13">
        <f t="shared" si="3"/>
        <v>3</v>
      </c>
    </row>
    <row r="112" ht="20.25" spans="1:8">
      <c r="A112" s="13">
        <v>110</v>
      </c>
      <c r="B112" s="14" t="s">
        <v>174</v>
      </c>
      <c r="C112" s="13" t="s">
        <v>175</v>
      </c>
      <c r="D112" s="13" t="s">
        <v>176</v>
      </c>
      <c r="E112" s="13">
        <v>77.5</v>
      </c>
      <c r="F112" s="13">
        <v>79.45</v>
      </c>
      <c r="G112" s="13">
        <f t="shared" si="2"/>
        <v>78.28</v>
      </c>
      <c r="H112" s="13">
        <f t="shared" si="3"/>
        <v>2</v>
      </c>
    </row>
    <row r="113" ht="20.25" spans="1:8">
      <c r="A113" s="13">
        <v>111</v>
      </c>
      <c r="B113" s="14" t="s">
        <v>174</v>
      </c>
      <c r="C113" s="13" t="s">
        <v>175</v>
      </c>
      <c r="D113" s="13" t="s">
        <v>177</v>
      </c>
      <c r="E113" s="13">
        <v>76.5</v>
      </c>
      <c r="F113" s="13">
        <v>81.55</v>
      </c>
      <c r="G113" s="13">
        <f t="shared" si="2"/>
        <v>78.52</v>
      </c>
      <c r="H113" s="13">
        <f t="shared" si="3"/>
        <v>1</v>
      </c>
    </row>
    <row r="114" ht="20.25" spans="1:8">
      <c r="A114" s="13">
        <v>112</v>
      </c>
      <c r="B114" s="14" t="s">
        <v>174</v>
      </c>
      <c r="C114" s="13" t="s">
        <v>175</v>
      </c>
      <c r="D114" s="13" t="s">
        <v>178</v>
      </c>
      <c r="E114" s="13">
        <v>75</v>
      </c>
      <c r="F114" s="13">
        <v>74</v>
      </c>
      <c r="G114" s="13">
        <f t="shared" si="2"/>
        <v>74.6</v>
      </c>
      <c r="H114" s="13">
        <f t="shared" si="3"/>
        <v>3</v>
      </c>
    </row>
    <row r="115" ht="20.25" spans="1:8">
      <c r="A115" s="13">
        <v>113</v>
      </c>
      <c r="B115" s="14" t="s">
        <v>179</v>
      </c>
      <c r="C115" s="13" t="s">
        <v>180</v>
      </c>
      <c r="D115" s="13" t="s">
        <v>181</v>
      </c>
      <c r="E115" s="13">
        <v>80.25</v>
      </c>
      <c r="F115" s="13">
        <v>77.65</v>
      </c>
      <c r="G115" s="13">
        <f t="shared" si="2"/>
        <v>79.21</v>
      </c>
      <c r="H115" s="13">
        <f t="shared" si="3"/>
        <v>1</v>
      </c>
    </row>
    <row r="116" ht="20.25" spans="1:8">
      <c r="A116" s="13">
        <v>114</v>
      </c>
      <c r="B116" s="14" t="s">
        <v>179</v>
      </c>
      <c r="C116" s="13" t="s">
        <v>180</v>
      </c>
      <c r="D116" s="13" t="s">
        <v>182</v>
      </c>
      <c r="E116" s="13">
        <v>76.25</v>
      </c>
      <c r="F116" s="13">
        <v>78.9</v>
      </c>
      <c r="G116" s="13">
        <f t="shared" si="2"/>
        <v>77.31</v>
      </c>
      <c r="H116" s="13">
        <f t="shared" si="3"/>
        <v>2</v>
      </c>
    </row>
    <row r="117" ht="20.25" spans="1:8">
      <c r="A117" s="13">
        <v>115</v>
      </c>
      <c r="B117" s="14" t="s">
        <v>179</v>
      </c>
      <c r="C117" s="13" t="s">
        <v>180</v>
      </c>
      <c r="D117" s="13" t="s">
        <v>183</v>
      </c>
      <c r="E117" s="13">
        <v>76.25</v>
      </c>
      <c r="F117" s="13">
        <v>78.3</v>
      </c>
      <c r="G117" s="13">
        <f t="shared" si="2"/>
        <v>77.07</v>
      </c>
      <c r="H117" s="13">
        <f t="shared" si="3"/>
        <v>3</v>
      </c>
    </row>
    <row r="118" ht="20.25" spans="1:8">
      <c r="A118" s="13">
        <v>116</v>
      </c>
      <c r="B118" s="14" t="s">
        <v>179</v>
      </c>
      <c r="C118" s="13" t="s">
        <v>180</v>
      </c>
      <c r="D118" s="13" t="s">
        <v>184</v>
      </c>
      <c r="E118" s="13">
        <v>76.25</v>
      </c>
      <c r="F118" s="13">
        <v>68.4</v>
      </c>
      <c r="G118" s="13">
        <f t="shared" si="2"/>
        <v>73.11</v>
      </c>
      <c r="H118" s="13">
        <f t="shared" si="3"/>
        <v>5</v>
      </c>
    </row>
    <row r="119" ht="20.25" spans="1:8">
      <c r="A119" s="13">
        <v>117</v>
      </c>
      <c r="B119" s="14" t="s">
        <v>179</v>
      </c>
      <c r="C119" s="13" t="s">
        <v>180</v>
      </c>
      <c r="D119" s="13" t="s">
        <v>185</v>
      </c>
      <c r="E119" s="13">
        <v>76</v>
      </c>
      <c r="F119" s="13">
        <v>68.4</v>
      </c>
      <c r="G119" s="13">
        <f t="shared" si="2"/>
        <v>72.96</v>
      </c>
      <c r="H119" s="13">
        <f t="shared" si="3"/>
        <v>6</v>
      </c>
    </row>
    <row r="120" ht="20.25" spans="1:8">
      <c r="A120" s="13">
        <v>118</v>
      </c>
      <c r="B120" s="15" t="s">
        <v>179</v>
      </c>
      <c r="C120" s="13" t="s">
        <v>180</v>
      </c>
      <c r="D120" s="13" t="s">
        <v>186</v>
      </c>
      <c r="E120" s="13">
        <v>74.5</v>
      </c>
      <c r="F120" s="13">
        <v>71.75</v>
      </c>
      <c r="G120" s="13">
        <f t="shared" si="2"/>
        <v>73.4</v>
      </c>
      <c r="H120" s="13">
        <f t="shared" si="3"/>
        <v>4</v>
      </c>
    </row>
    <row r="121" ht="20.25" spans="1:8">
      <c r="A121" s="13">
        <v>119</v>
      </c>
      <c r="B121" s="15" t="s">
        <v>179</v>
      </c>
      <c r="C121" s="13" t="s">
        <v>180</v>
      </c>
      <c r="D121" s="13" t="s">
        <v>187</v>
      </c>
      <c r="E121" s="13">
        <v>74.5</v>
      </c>
      <c r="F121" s="13">
        <v>65.15</v>
      </c>
      <c r="G121" s="13">
        <f t="shared" si="2"/>
        <v>70.76</v>
      </c>
      <c r="H121" s="13">
        <f t="shared" si="3"/>
        <v>7</v>
      </c>
    </row>
    <row r="122" ht="20.25" spans="1:8">
      <c r="A122" s="13">
        <v>120</v>
      </c>
      <c r="B122" s="14" t="s">
        <v>179</v>
      </c>
      <c r="C122" s="13" t="s">
        <v>188</v>
      </c>
      <c r="D122" s="13" t="s">
        <v>189</v>
      </c>
      <c r="E122" s="13">
        <v>86</v>
      </c>
      <c r="F122" s="13">
        <v>77.8</v>
      </c>
      <c r="G122" s="13">
        <f t="shared" si="2"/>
        <v>82.72</v>
      </c>
      <c r="H122" s="13">
        <f t="shared" si="3"/>
        <v>1</v>
      </c>
    </row>
    <row r="123" ht="20.25" spans="1:8">
      <c r="A123" s="13">
        <v>121</v>
      </c>
      <c r="B123" s="14" t="s">
        <v>179</v>
      </c>
      <c r="C123" s="13" t="s">
        <v>188</v>
      </c>
      <c r="D123" s="13" t="s">
        <v>190</v>
      </c>
      <c r="E123" s="13">
        <v>85</v>
      </c>
      <c r="F123" s="13">
        <v>72.6</v>
      </c>
      <c r="G123" s="13">
        <f t="shared" si="2"/>
        <v>80.04</v>
      </c>
      <c r="H123" s="13">
        <f t="shared" si="3"/>
        <v>3</v>
      </c>
    </row>
    <row r="124" ht="20.25" spans="1:8">
      <c r="A124" s="13">
        <v>122</v>
      </c>
      <c r="B124" s="14" t="s">
        <v>179</v>
      </c>
      <c r="C124" s="13" t="s">
        <v>188</v>
      </c>
      <c r="D124" s="13" t="s">
        <v>191</v>
      </c>
      <c r="E124" s="13">
        <v>84</v>
      </c>
      <c r="F124" s="13">
        <v>80.35</v>
      </c>
      <c r="G124" s="13">
        <f t="shared" si="2"/>
        <v>82.54</v>
      </c>
      <c r="H124" s="13">
        <f t="shared" si="3"/>
        <v>2</v>
      </c>
    </row>
    <row r="125" ht="20.25" spans="1:8">
      <c r="A125" s="13">
        <v>123</v>
      </c>
      <c r="B125" s="14" t="s">
        <v>192</v>
      </c>
      <c r="C125" s="13" t="s">
        <v>193</v>
      </c>
      <c r="D125" s="13" t="s">
        <v>194</v>
      </c>
      <c r="E125" s="13">
        <v>83</v>
      </c>
      <c r="F125" s="13">
        <v>78.7</v>
      </c>
      <c r="G125" s="13">
        <f t="shared" si="2"/>
        <v>81.28</v>
      </c>
      <c r="H125" s="13">
        <f t="shared" si="3"/>
        <v>1</v>
      </c>
    </row>
    <row r="126" ht="20.25" spans="1:8">
      <c r="A126" s="13">
        <v>124</v>
      </c>
      <c r="B126" s="14" t="s">
        <v>192</v>
      </c>
      <c r="C126" s="13" t="s">
        <v>193</v>
      </c>
      <c r="D126" s="13" t="s">
        <v>195</v>
      </c>
      <c r="E126" s="13">
        <v>80</v>
      </c>
      <c r="F126" s="13">
        <v>78.15</v>
      </c>
      <c r="G126" s="13">
        <f t="shared" si="2"/>
        <v>79.26</v>
      </c>
      <c r="H126" s="13">
        <f t="shared" si="3"/>
        <v>2</v>
      </c>
    </row>
    <row r="127" ht="20.25" spans="1:8">
      <c r="A127" s="13">
        <v>125</v>
      </c>
      <c r="B127" s="14" t="s">
        <v>192</v>
      </c>
      <c r="C127" s="13" t="s">
        <v>193</v>
      </c>
      <c r="D127" s="13" t="s">
        <v>196</v>
      </c>
      <c r="E127" s="13">
        <v>80</v>
      </c>
      <c r="F127" s="13">
        <v>77.1</v>
      </c>
      <c r="G127" s="13">
        <f t="shared" si="2"/>
        <v>78.84</v>
      </c>
      <c r="H127" s="13">
        <f t="shared" si="3"/>
        <v>3</v>
      </c>
    </row>
    <row r="128" ht="20.25" spans="1:8">
      <c r="A128" s="13">
        <v>126</v>
      </c>
      <c r="B128" s="14" t="s">
        <v>192</v>
      </c>
      <c r="C128" s="13" t="s">
        <v>197</v>
      </c>
      <c r="D128" s="13" t="s">
        <v>198</v>
      </c>
      <c r="E128" s="13">
        <v>83.5</v>
      </c>
      <c r="F128" s="13">
        <v>72.5</v>
      </c>
      <c r="G128" s="13">
        <f t="shared" si="2"/>
        <v>79.1</v>
      </c>
      <c r="H128" s="13">
        <f t="shared" si="3"/>
        <v>2</v>
      </c>
    </row>
    <row r="129" ht="20.25" spans="1:8">
      <c r="A129" s="13">
        <v>127</v>
      </c>
      <c r="B129" s="14" t="s">
        <v>192</v>
      </c>
      <c r="C129" s="13" t="s">
        <v>197</v>
      </c>
      <c r="D129" s="13" t="s">
        <v>199</v>
      </c>
      <c r="E129" s="13">
        <v>82</v>
      </c>
      <c r="F129" s="13">
        <v>73.45</v>
      </c>
      <c r="G129" s="13">
        <f t="shared" si="2"/>
        <v>78.58</v>
      </c>
      <c r="H129" s="13">
        <f t="shared" si="3"/>
        <v>3</v>
      </c>
    </row>
    <row r="130" ht="20.25" spans="1:8">
      <c r="A130" s="13">
        <v>128</v>
      </c>
      <c r="B130" s="14" t="s">
        <v>192</v>
      </c>
      <c r="C130" s="13" t="s">
        <v>197</v>
      </c>
      <c r="D130" s="13" t="s">
        <v>200</v>
      </c>
      <c r="E130" s="13">
        <v>80.5</v>
      </c>
      <c r="F130" s="13">
        <v>81</v>
      </c>
      <c r="G130" s="13">
        <f t="shared" si="2"/>
        <v>80.7</v>
      </c>
      <c r="H130" s="13">
        <f t="shared" si="3"/>
        <v>1</v>
      </c>
    </row>
    <row r="131" ht="20.25" spans="1:8">
      <c r="A131" s="13">
        <v>129</v>
      </c>
      <c r="B131" s="14" t="s">
        <v>192</v>
      </c>
      <c r="C131" s="13" t="s">
        <v>201</v>
      </c>
      <c r="D131" s="13" t="s">
        <v>202</v>
      </c>
      <c r="E131" s="13">
        <v>83</v>
      </c>
      <c r="F131" s="13">
        <v>71.7</v>
      </c>
      <c r="G131" s="13">
        <f t="shared" si="2"/>
        <v>78.48</v>
      </c>
      <c r="H131" s="13">
        <f t="shared" si="3"/>
        <v>1</v>
      </c>
    </row>
    <row r="132" ht="20.25" spans="1:8">
      <c r="A132" s="13">
        <v>130</v>
      </c>
      <c r="B132" s="14" t="s">
        <v>192</v>
      </c>
      <c r="C132" s="13" t="s">
        <v>201</v>
      </c>
      <c r="D132" s="13" t="s">
        <v>203</v>
      </c>
      <c r="E132" s="13">
        <v>67</v>
      </c>
      <c r="F132" s="13">
        <v>68.9</v>
      </c>
      <c r="G132" s="13">
        <f t="shared" si="2"/>
        <v>67.76</v>
      </c>
      <c r="H132" s="13">
        <f t="shared" si="3"/>
        <v>2</v>
      </c>
    </row>
    <row r="133" ht="20.25" spans="1:8">
      <c r="A133" s="13">
        <v>131</v>
      </c>
      <c r="B133" s="14" t="s">
        <v>192</v>
      </c>
      <c r="C133" s="13" t="s">
        <v>201</v>
      </c>
      <c r="D133" s="13" t="s">
        <v>204</v>
      </c>
      <c r="E133" s="13">
        <v>62.5</v>
      </c>
      <c r="F133" s="13">
        <v>0</v>
      </c>
      <c r="G133" s="13">
        <f t="shared" si="2"/>
        <v>37.5</v>
      </c>
      <c r="H133" s="13">
        <f t="shared" si="3"/>
        <v>3</v>
      </c>
    </row>
    <row r="134" ht="20.25" spans="1:8">
      <c r="A134" s="13">
        <v>132</v>
      </c>
      <c r="B134" s="14" t="s">
        <v>192</v>
      </c>
      <c r="C134" s="13" t="s">
        <v>205</v>
      </c>
      <c r="D134" s="13" t="s">
        <v>206</v>
      </c>
      <c r="E134" s="13">
        <v>84.5</v>
      </c>
      <c r="F134" s="13">
        <v>80.6</v>
      </c>
      <c r="G134" s="13">
        <f t="shared" si="2"/>
        <v>82.94</v>
      </c>
      <c r="H134" s="13">
        <f t="shared" si="3"/>
        <v>1</v>
      </c>
    </row>
    <row r="135" ht="20.25" spans="1:8">
      <c r="A135" s="13">
        <v>133</v>
      </c>
      <c r="B135" s="14" t="s">
        <v>192</v>
      </c>
      <c r="C135" s="13" t="s">
        <v>205</v>
      </c>
      <c r="D135" s="13" t="s">
        <v>207</v>
      </c>
      <c r="E135" s="13">
        <v>82</v>
      </c>
      <c r="F135" s="13">
        <v>81.3</v>
      </c>
      <c r="G135" s="13">
        <f t="shared" ref="G135:G136" si="4">E135*0.6+F135*0.4</f>
        <v>81.72</v>
      </c>
      <c r="H135" s="13">
        <f t="shared" ref="H135:H161" si="5">SUMPRODUCT(($C$6:$C$3516=C135)*($G$6:$G$3516&gt;G135))+1</f>
        <v>2</v>
      </c>
    </row>
    <row r="136" ht="20.25" spans="1:8">
      <c r="A136" s="13">
        <v>134</v>
      </c>
      <c r="B136" s="14" t="s">
        <v>192</v>
      </c>
      <c r="C136" s="13" t="s">
        <v>205</v>
      </c>
      <c r="D136" s="13" t="s">
        <v>208</v>
      </c>
      <c r="E136" s="13">
        <v>82</v>
      </c>
      <c r="F136" s="13">
        <v>77.2</v>
      </c>
      <c r="G136" s="13">
        <f t="shared" si="4"/>
        <v>80.08</v>
      </c>
      <c r="H136" s="13">
        <f t="shared" si="5"/>
        <v>3</v>
      </c>
    </row>
    <row r="137" ht="20.25" spans="1:8">
      <c r="A137" s="13">
        <v>135</v>
      </c>
      <c r="B137" s="14" t="s">
        <v>209</v>
      </c>
      <c r="C137" s="13" t="s">
        <v>210</v>
      </c>
      <c r="D137" s="13" t="s">
        <v>211</v>
      </c>
      <c r="E137" s="13">
        <v>79.5</v>
      </c>
      <c r="F137" s="13">
        <v>82.15</v>
      </c>
      <c r="G137" s="13">
        <f t="shared" ref="G137:G161" si="6">E137*0.6+F137*0.4</f>
        <v>80.56</v>
      </c>
      <c r="H137" s="13">
        <f t="shared" si="5"/>
        <v>1</v>
      </c>
    </row>
    <row r="138" ht="20.25" spans="1:8">
      <c r="A138" s="13">
        <v>136</v>
      </c>
      <c r="B138" s="14" t="s">
        <v>209</v>
      </c>
      <c r="C138" s="13" t="s">
        <v>210</v>
      </c>
      <c r="D138" s="13" t="s">
        <v>212</v>
      </c>
      <c r="E138" s="13">
        <v>78.5</v>
      </c>
      <c r="F138" s="13">
        <v>80.3</v>
      </c>
      <c r="G138" s="13">
        <f t="shared" si="6"/>
        <v>79.22</v>
      </c>
      <c r="H138" s="13">
        <f t="shared" si="5"/>
        <v>2</v>
      </c>
    </row>
    <row r="139" ht="20.25" spans="1:8">
      <c r="A139" s="13">
        <v>137</v>
      </c>
      <c r="B139" s="14" t="s">
        <v>209</v>
      </c>
      <c r="C139" s="13" t="s">
        <v>210</v>
      </c>
      <c r="D139" s="13" t="s">
        <v>213</v>
      </c>
      <c r="E139" s="13">
        <v>78</v>
      </c>
      <c r="F139" s="13">
        <v>75.15</v>
      </c>
      <c r="G139" s="13">
        <f t="shared" si="6"/>
        <v>76.86</v>
      </c>
      <c r="H139" s="13">
        <f t="shared" si="5"/>
        <v>3</v>
      </c>
    </row>
    <row r="140" ht="20.25" spans="1:8">
      <c r="A140" s="13">
        <v>138</v>
      </c>
      <c r="B140" s="14" t="s">
        <v>214</v>
      </c>
      <c r="C140" s="13" t="s">
        <v>215</v>
      </c>
      <c r="D140" s="13" t="s">
        <v>216</v>
      </c>
      <c r="E140" s="13">
        <v>82.5</v>
      </c>
      <c r="F140" s="13">
        <v>83.7</v>
      </c>
      <c r="G140" s="13">
        <f t="shared" si="6"/>
        <v>82.98</v>
      </c>
      <c r="H140" s="13">
        <f t="shared" si="5"/>
        <v>1</v>
      </c>
    </row>
    <row r="141" ht="20.25" spans="1:8">
      <c r="A141" s="13">
        <v>139</v>
      </c>
      <c r="B141" s="14" t="s">
        <v>214</v>
      </c>
      <c r="C141" s="13" t="s">
        <v>215</v>
      </c>
      <c r="D141" s="13" t="s">
        <v>217</v>
      </c>
      <c r="E141" s="13">
        <v>82</v>
      </c>
      <c r="F141" s="13">
        <v>80.15</v>
      </c>
      <c r="G141" s="13">
        <f t="shared" si="6"/>
        <v>81.26</v>
      </c>
      <c r="H141" s="13">
        <f t="shared" si="5"/>
        <v>3</v>
      </c>
    </row>
    <row r="142" ht="20.25" spans="1:8">
      <c r="A142" s="13">
        <v>140</v>
      </c>
      <c r="B142" s="14" t="s">
        <v>214</v>
      </c>
      <c r="C142" s="13" t="s">
        <v>215</v>
      </c>
      <c r="D142" s="13" t="s">
        <v>218</v>
      </c>
      <c r="E142" s="13">
        <v>82</v>
      </c>
      <c r="F142" s="13">
        <v>76.25</v>
      </c>
      <c r="G142" s="13">
        <f t="shared" si="6"/>
        <v>79.7</v>
      </c>
      <c r="H142" s="13">
        <f t="shared" si="5"/>
        <v>4</v>
      </c>
    </row>
    <row r="143" ht="20.25" spans="1:8">
      <c r="A143" s="13">
        <v>141</v>
      </c>
      <c r="B143" s="14" t="s">
        <v>214</v>
      </c>
      <c r="C143" s="13" t="s">
        <v>215</v>
      </c>
      <c r="D143" s="13" t="s">
        <v>219</v>
      </c>
      <c r="E143" s="13">
        <v>82</v>
      </c>
      <c r="F143" s="13">
        <v>80.65</v>
      </c>
      <c r="G143" s="13">
        <f t="shared" si="6"/>
        <v>81.46</v>
      </c>
      <c r="H143" s="13">
        <f t="shared" si="5"/>
        <v>2</v>
      </c>
    </row>
    <row r="144" ht="20.25" spans="1:8">
      <c r="A144" s="13">
        <v>142</v>
      </c>
      <c r="B144" s="14" t="s">
        <v>220</v>
      </c>
      <c r="C144" s="13" t="s">
        <v>221</v>
      </c>
      <c r="D144" s="13" t="s">
        <v>222</v>
      </c>
      <c r="E144" s="13">
        <v>80.5</v>
      </c>
      <c r="F144" s="13">
        <v>66.4</v>
      </c>
      <c r="G144" s="13">
        <f t="shared" si="6"/>
        <v>74.86</v>
      </c>
      <c r="H144" s="13">
        <f t="shared" si="5"/>
        <v>3</v>
      </c>
    </row>
    <row r="145" ht="20.25" spans="1:8">
      <c r="A145" s="13">
        <v>143</v>
      </c>
      <c r="B145" s="14" t="s">
        <v>220</v>
      </c>
      <c r="C145" s="13" t="s">
        <v>221</v>
      </c>
      <c r="D145" s="13" t="s">
        <v>223</v>
      </c>
      <c r="E145" s="13">
        <v>75.5</v>
      </c>
      <c r="F145" s="13">
        <v>77.55</v>
      </c>
      <c r="G145" s="13">
        <f t="shared" si="6"/>
        <v>76.32</v>
      </c>
      <c r="H145" s="13">
        <f t="shared" si="5"/>
        <v>2</v>
      </c>
    </row>
    <row r="146" ht="20.25" spans="1:8">
      <c r="A146" s="13">
        <v>144</v>
      </c>
      <c r="B146" s="15" t="s">
        <v>220</v>
      </c>
      <c r="C146" s="13" t="s">
        <v>221</v>
      </c>
      <c r="D146" s="13" t="s">
        <v>224</v>
      </c>
      <c r="E146" s="13">
        <v>74.5</v>
      </c>
      <c r="F146" s="13">
        <v>79.75</v>
      </c>
      <c r="G146" s="13">
        <f t="shared" si="6"/>
        <v>76.6</v>
      </c>
      <c r="H146" s="13">
        <f t="shared" si="5"/>
        <v>1</v>
      </c>
    </row>
    <row r="147" ht="20.25" spans="1:8">
      <c r="A147" s="13">
        <v>145</v>
      </c>
      <c r="B147" s="14" t="s">
        <v>225</v>
      </c>
      <c r="C147" s="13" t="s">
        <v>226</v>
      </c>
      <c r="D147" s="13" t="s">
        <v>227</v>
      </c>
      <c r="E147" s="13">
        <v>89.5</v>
      </c>
      <c r="F147" s="13">
        <v>88.1</v>
      </c>
      <c r="G147" s="13">
        <f t="shared" si="6"/>
        <v>88.94</v>
      </c>
      <c r="H147" s="13">
        <f t="shared" si="5"/>
        <v>1</v>
      </c>
    </row>
    <row r="148" ht="20.25" spans="1:8">
      <c r="A148" s="13">
        <v>146</v>
      </c>
      <c r="B148" s="14" t="s">
        <v>225</v>
      </c>
      <c r="C148" s="13" t="s">
        <v>226</v>
      </c>
      <c r="D148" s="13" t="s">
        <v>228</v>
      </c>
      <c r="E148" s="13">
        <v>87</v>
      </c>
      <c r="F148" s="13">
        <v>81.55</v>
      </c>
      <c r="G148" s="13">
        <f t="shared" si="6"/>
        <v>84.82</v>
      </c>
      <c r="H148" s="13">
        <f t="shared" si="5"/>
        <v>2</v>
      </c>
    </row>
    <row r="149" ht="20.25" spans="1:8">
      <c r="A149" s="13">
        <v>147</v>
      </c>
      <c r="B149" s="14" t="s">
        <v>225</v>
      </c>
      <c r="C149" s="13" t="s">
        <v>226</v>
      </c>
      <c r="D149" s="13" t="s">
        <v>229</v>
      </c>
      <c r="E149" s="13">
        <v>83.5</v>
      </c>
      <c r="F149" s="13">
        <v>0</v>
      </c>
      <c r="G149" s="13">
        <f t="shared" si="6"/>
        <v>50.1</v>
      </c>
      <c r="H149" s="13">
        <f t="shared" si="5"/>
        <v>3</v>
      </c>
    </row>
    <row r="150" ht="20.25" spans="1:8">
      <c r="A150" s="13">
        <v>148</v>
      </c>
      <c r="B150" s="14" t="s">
        <v>230</v>
      </c>
      <c r="C150" s="13" t="s">
        <v>231</v>
      </c>
      <c r="D150" s="13" t="s">
        <v>232</v>
      </c>
      <c r="E150" s="13">
        <v>85.5</v>
      </c>
      <c r="F150" s="13">
        <v>82.95</v>
      </c>
      <c r="G150" s="13">
        <f t="shared" si="6"/>
        <v>84.48</v>
      </c>
      <c r="H150" s="13">
        <f t="shared" si="5"/>
        <v>1</v>
      </c>
    </row>
    <row r="151" ht="20.25" spans="1:8">
      <c r="A151" s="13">
        <v>149</v>
      </c>
      <c r="B151" s="14" t="s">
        <v>230</v>
      </c>
      <c r="C151" s="13" t="s">
        <v>231</v>
      </c>
      <c r="D151" s="13" t="s">
        <v>233</v>
      </c>
      <c r="E151" s="13">
        <v>84.5</v>
      </c>
      <c r="F151" s="13">
        <v>82.2</v>
      </c>
      <c r="G151" s="13">
        <f t="shared" si="6"/>
        <v>83.58</v>
      </c>
      <c r="H151" s="13">
        <f t="shared" si="5"/>
        <v>2</v>
      </c>
    </row>
    <row r="152" ht="20.25" spans="1:8">
      <c r="A152" s="13">
        <v>150</v>
      </c>
      <c r="B152" s="14" t="s">
        <v>230</v>
      </c>
      <c r="C152" s="13" t="s">
        <v>231</v>
      </c>
      <c r="D152" s="13" t="s">
        <v>234</v>
      </c>
      <c r="E152" s="13">
        <v>83.5</v>
      </c>
      <c r="F152" s="13">
        <v>80.1</v>
      </c>
      <c r="G152" s="13">
        <f t="shared" si="6"/>
        <v>82.14</v>
      </c>
      <c r="H152" s="13">
        <f t="shared" si="5"/>
        <v>4</v>
      </c>
    </row>
    <row r="153" ht="20.25" spans="1:8">
      <c r="A153" s="13">
        <v>151</v>
      </c>
      <c r="B153" s="14" t="s">
        <v>230</v>
      </c>
      <c r="C153" s="13" t="s">
        <v>231</v>
      </c>
      <c r="D153" s="13" t="s">
        <v>235</v>
      </c>
      <c r="E153" s="13">
        <v>83.5</v>
      </c>
      <c r="F153" s="13">
        <v>74.4</v>
      </c>
      <c r="G153" s="13">
        <f t="shared" si="6"/>
        <v>79.86</v>
      </c>
      <c r="H153" s="13">
        <f t="shared" si="5"/>
        <v>6</v>
      </c>
    </row>
    <row r="154" ht="20.25" spans="1:8">
      <c r="A154" s="13">
        <v>152</v>
      </c>
      <c r="B154" s="14" t="s">
        <v>230</v>
      </c>
      <c r="C154" s="13" t="s">
        <v>231</v>
      </c>
      <c r="D154" s="13" t="s">
        <v>236</v>
      </c>
      <c r="E154" s="13">
        <v>83.5</v>
      </c>
      <c r="F154" s="13">
        <v>80.25</v>
      </c>
      <c r="G154" s="13">
        <f t="shared" si="6"/>
        <v>82.2</v>
      </c>
      <c r="H154" s="13">
        <f t="shared" si="5"/>
        <v>3</v>
      </c>
    </row>
    <row r="155" ht="20.25" spans="1:8">
      <c r="A155" s="13">
        <v>153</v>
      </c>
      <c r="B155" s="14" t="s">
        <v>230</v>
      </c>
      <c r="C155" s="13" t="s">
        <v>231</v>
      </c>
      <c r="D155" s="13" t="s">
        <v>237</v>
      </c>
      <c r="E155" s="13">
        <v>83.5</v>
      </c>
      <c r="F155" s="13">
        <v>77.95</v>
      </c>
      <c r="G155" s="13">
        <f t="shared" si="6"/>
        <v>81.28</v>
      </c>
      <c r="H155" s="13">
        <f t="shared" si="5"/>
        <v>5</v>
      </c>
    </row>
    <row r="156" ht="20.25" spans="1:8">
      <c r="A156" s="13">
        <v>154</v>
      </c>
      <c r="B156" s="14" t="s">
        <v>238</v>
      </c>
      <c r="C156" s="13" t="s">
        <v>239</v>
      </c>
      <c r="D156" s="13" t="s">
        <v>240</v>
      </c>
      <c r="E156" s="13">
        <v>83.25</v>
      </c>
      <c r="F156" s="13">
        <v>76.45</v>
      </c>
      <c r="G156" s="13">
        <f t="shared" si="6"/>
        <v>80.53</v>
      </c>
      <c r="H156" s="13">
        <f t="shared" si="5"/>
        <v>2</v>
      </c>
    </row>
    <row r="157" ht="20.25" spans="1:8">
      <c r="A157" s="13">
        <v>155</v>
      </c>
      <c r="B157" s="14" t="s">
        <v>238</v>
      </c>
      <c r="C157" s="13" t="s">
        <v>239</v>
      </c>
      <c r="D157" s="13" t="s">
        <v>241</v>
      </c>
      <c r="E157" s="13">
        <v>82</v>
      </c>
      <c r="F157" s="13">
        <v>77.7</v>
      </c>
      <c r="G157" s="13">
        <f t="shared" si="6"/>
        <v>80.28</v>
      </c>
      <c r="H157" s="13">
        <f t="shared" si="5"/>
        <v>3</v>
      </c>
    </row>
    <row r="158" ht="20.25" spans="1:8">
      <c r="A158" s="13">
        <v>156</v>
      </c>
      <c r="B158" s="14" t="s">
        <v>238</v>
      </c>
      <c r="C158" s="13" t="s">
        <v>239</v>
      </c>
      <c r="D158" s="13" t="s">
        <v>242</v>
      </c>
      <c r="E158" s="13">
        <v>81.5</v>
      </c>
      <c r="F158" s="13">
        <v>79.15</v>
      </c>
      <c r="G158" s="13">
        <f t="shared" si="6"/>
        <v>80.56</v>
      </c>
      <c r="H158" s="13">
        <f t="shared" si="5"/>
        <v>1</v>
      </c>
    </row>
    <row r="159" ht="20.25" spans="1:8">
      <c r="A159" s="13">
        <v>157</v>
      </c>
      <c r="B159" s="14" t="s">
        <v>243</v>
      </c>
      <c r="C159" s="13" t="s">
        <v>244</v>
      </c>
      <c r="D159" s="13" t="s">
        <v>245</v>
      </c>
      <c r="E159" s="13">
        <v>84</v>
      </c>
      <c r="F159" s="13">
        <v>81.25</v>
      </c>
      <c r="G159" s="13">
        <f t="shared" si="6"/>
        <v>82.9</v>
      </c>
      <c r="H159" s="13">
        <f t="shared" si="5"/>
        <v>1</v>
      </c>
    </row>
    <row r="160" ht="20.25" spans="1:8">
      <c r="A160" s="13">
        <v>158</v>
      </c>
      <c r="B160" s="14" t="s">
        <v>243</v>
      </c>
      <c r="C160" s="13" t="s">
        <v>244</v>
      </c>
      <c r="D160" s="13" t="s">
        <v>246</v>
      </c>
      <c r="E160" s="13">
        <v>81.5</v>
      </c>
      <c r="F160" s="13">
        <v>70.2</v>
      </c>
      <c r="G160" s="13">
        <f t="shared" si="6"/>
        <v>76.98</v>
      </c>
      <c r="H160" s="13">
        <f t="shared" si="5"/>
        <v>3</v>
      </c>
    </row>
    <row r="161" ht="20.25" spans="1:8">
      <c r="A161" s="13">
        <v>159</v>
      </c>
      <c r="B161" s="14" t="s">
        <v>243</v>
      </c>
      <c r="C161" s="13" t="s">
        <v>244</v>
      </c>
      <c r="D161" s="13" t="s">
        <v>247</v>
      </c>
      <c r="E161" s="13">
        <v>81</v>
      </c>
      <c r="F161" s="13">
        <v>81.4</v>
      </c>
      <c r="G161" s="13">
        <f t="shared" si="6"/>
        <v>81.16</v>
      </c>
      <c r="H161" s="13">
        <f t="shared" si="5"/>
        <v>2</v>
      </c>
    </row>
  </sheetData>
  <sortState ref="A3:L158">
    <sortCondition ref="C3:C158"/>
    <sortCondition ref="E3:E158" descending="1"/>
  </sortState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开心马骝</cp:lastModifiedBy>
  <dcterms:created xsi:type="dcterms:W3CDTF">2021-07-22T09:03:00Z</dcterms:created>
  <cp:lastPrinted>2021-07-28T02:42:00Z</cp:lastPrinted>
  <dcterms:modified xsi:type="dcterms:W3CDTF">2021-07-31T11:55:44Z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86AB53998E614656B500D1816B10599F</vt:lpwstr>
  </property>
  <property fmtid="{D5CDD505-2E9C-101B-9397-08002B2CF9AE}" pid="3" name="KSOProductBuildVer">
    <vt:lpwstr>2052-11.1.0.10700</vt:lpwstr>
  </property>
</Properties>
</file>